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5年" sheetId="4" r:id="rId1"/>
  </sheets>
  <definedNames>
    <definedName name="_xlnm._FilterDatabase" localSheetId="0" hidden="1">'2025年'!$A$2:$L$2</definedName>
    <definedName name="_xlnm.Print_Titles" localSheetId="0">'2025年'!$1:$2</definedName>
    <definedName name="_xlnm.Print_Area" localSheetId="0">'2025年'!$A$1:$L$57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<sst xmlns="http://schemas.openxmlformats.org/spreadsheetml/2006/main" count="446" uniqueCount="258">
  <si>
    <t>南召县2025年财政衔接推进乡村振兴补助资金第二批项目明细表</t>
  </si>
  <si>
    <t>序号</t>
  </si>
  <si>
    <t>项目名称</t>
  </si>
  <si>
    <t>项目类型</t>
  </si>
  <si>
    <t>建设性质</t>
  </si>
  <si>
    <t>实施地点</t>
  </si>
  <si>
    <t>建设任务</t>
  </si>
  <si>
    <t>投资概算（万元）</t>
  </si>
  <si>
    <t>预期绩效目标</t>
  </si>
  <si>
    <t>利益联结机制</t>
  </si>
  <si>
    <t>实施期限</t>
  </si>
  <si>
    <t>责任单位</t>
  </si>
  <si>
    <t>备注</t>
  </si>
  <si>
    <t>合   计</t>
  </si>
  <si>
    <t>一、产业发展类</t>
  </si>
  <si>
    <t>2025年南召县农业农村局产业奖补项目</t>
  </si>
  <si>
    <t>产业发展类</t>
  </si>
  <si>
    <t>新建</t>
  </si>
  <si>
    <t>全县</t>
  </si>
  <si>
    <t>对有劳动能力且有发展产业意愿的脱贫户（享受政策）、监测户（未消除风险），扶持其自主发展产业项目，按照产业项目投入资金规模分类补助,大约29户实施项目，根据其发展的产业规模、预期效益对其进行一定的资金补助。</t>
  </si>
  <si>
    <t>1.产出指标:(1)数量指标:脱贫户（享受政策）、监测户（未消除风险）发展产业，按照产业项目投入资金规模分类补助；大约29户实施项目2)质量指标:发放奖补资金14.5万元，100%按时将奖补到位；(3)时效指标:;按时依规完成申报、核查、实施、监管、验收，复核、公示、补助工作。2.效益指标:(1)经济效益指标:产业发展壮大；(2) 社会效益指标:群众增收；3.满意度指标:预计群众满意度98%以上。</t>
  </si>
  <si>
    <t>充分发挥产业帮扶项目的造血和稳定增收功能，推动特色产业可持续发展，着力激发农村低收入人口的内生动力，推动群众积极参与产业项目发展，达到增收致富的目的，进一步巩固拓展脱贫攻坚成果</t>
  </si>
  <si>
    <t>2025年10月-12月</t>
  </si>
  <si>
    <t>南召县农业农村局</t>
  </si>
  <si>
    <t>2025年南召县农业农村局小额贷款贴息追加项目</t>
  </si>
  <si>
    <t>对全县780余户享受政策的脱贫户、监测户小额信贷，按照基准利率3.65%给予财政全额贴息。</t>
  </si>
  <si>
    <t>1.产出指标:(1)数量指标:贴息年度总金额183万元。(2)质量指标:小额信贷贴息利率3.65%。(3)时效指标:贴息及时发放率100%。2.效益指标:(1)经济效益指标:受益户全年总收入增加2000元/户;(2) 社会效益指标:受益户数780户。3.满意度指标:受益户满意度98%以上。</t>
  </si>
  <si>
    <t>脱贫户、监测户获得贷款贴息年度总金额183万元，按照基准利率3.65%，将贴息资金及时发放到户，使我县获得贴息的  户受益户全年收入增加2000元/户，满意度达95%以上，保障受益群众自主发展产业的资金需求，通过自我发展实现稳产增收。</t>
  </si>
  <si>
    <t>2025年南召县云阳镇狮子坟村蔬菜大棚配套设施建设项目</t>
  </si>
  <si>
    <t>云阳镇狮子坟村</t>
  </si>
  <si>
    <t>蔬菜包装机（枕式）、全自动不换膜保鲜膜包装机2套</t>
  </si>
  <si>
    <t>1、产出指标：新增蔬菜包装机（枕式）、全自动不换膜保鲜膜包装机2套。
2、效益指标：该项目建成投产后，可使狮子坟村集体经济年增收1万元以上，可实现带动易地搬迁户及周边30人以上村民就近务工就业.
3、满意度指标：预计群众满意度达到97%。</t>
  </si>
  <si>
    <t>该项目建成后产权归村集体，使用周期可达10年以上，能使20户脱贫户50人以上参与种植或就近务工增加收入，并且能长期受益每年向村集体交1万元，壮大村集体经济，贫困群众对项目实施效果非常满意.</t>
  </si>
  <si>
    <t>2025年南召县南河店镇郭营村中药制粒生产线设备购置建设项目</t>
  </si>
  <si>
    <t>河店镇郭营村</t>
  </si>
  <si>
    <t>1、野菊花剁药机4台；
2、野菊花中药制粒机系统：卧式搅拌机1台、圆盘喂料机1台、制粒机6台、筛分机1台、皮带机4台、配电柜1台、安装辅材2吨；
3、装载机1台。</t>
  </si>
  <si>
    <t>1.产出指标：年产野菊花颗粒500吨。①日处理野菊花颗粒10吨；②产品合格率98%以上；③项目完工率100%；④项目成本65万元。  2.效益指标：①经济效益指标：人均年增收5000元以上；②社会效益指标：惠及群众143户528人，其中脱贫户36户97人。同时可吸纳60名群众务工增收； ③可持续影响指标：项目建成后使用年限可达8年。  3.满意度指标：群众满意度98%。</t>
  </si>
  <si>
    <t>项目建成后使用年限可达8年，产权归属村集体。壮大村集体经济收益，村集体收益对脱贫户实行差异化分配。惠及群众143户528人，其中脱贫户36户97人。同时可吸纳60名群众务工增收，人均年增收3000元以上。</t>
  </si>
  <si>
    <t>2025年南召县五朵镇黄土嘴村辣椒产业配套产房建设项目</t>
  </si>
  <si>
    <t>五朵镇黄土嘴村</t>
  </si>
  <si>
    <t>新建钢架结构厂房一座860平方米。</t>
  </si>
  <si>
    <t>1.产出指标：新建厂房一座860平方米；  2.效益指标：每年给村集体上缴4%租金，壮大村集体经济，带动脱贫户进厂务工，户均增加收入3000元； 3.满意度指标：群众满意度98%。</t>
  </si>
  <si>
    <t>项目建成后使用年限可达8年，产权归属村集体。壮大村集体经济收益，村集体收益对脱贫户实行差异化分配。惠及群众100户320人，其中脱贫户20户45人。人均年增收3000元以上。</t>
  </si>
  <si>
    <t>2025年南召县中药材产业发展融合示范园药食同源健康饮品标准化厂房和配套建设项目</t>
  </si>
  <si>
    <t>宋楼村</t>
  </si>
  <si>
    <t>新建6400㎡钢结构标准化厂房（外形尺寸40米*80米、两层钢结构）及配套。</t>
  </si>
  <si>
    <t>1.产出指标：建设6400㎡钢结构标准化厂房及配套②产品合格率98%以上③项目完工率100%④项目成本900万元。 
   2.效益指标：提供就业工作岗位，获取劳务报酬，预计带动增加脱贫人口人均全年总收入1500元。进一步巩固脱贫成果，促进乡村振兴。
   3.满意度指标：受益户满意度98%。</t>
  </si>
  <si>
    <t>该项目建成后产权归南召县农村农业局，建成后由河南联源生物科技股份有限公司租赁使用该资产。每年按政府投资额的4%定向支付租赁费。该租赁费由县政府统一安排，用于壮大村集体经济收入，并对全县脱贫户、监测户进行差异化分配，进一步巩固脱贫成果、促进乡村振兴。聘用脱贫户、监测户从事搬运工，包装工，保洁等工作岗位,获取劳务报酬，预计带动增加脱贫人口人均全年总收入1500元。</t>
  </si>
  <si>
    <t>2025年南召县城郊乡宋楼村冷库和配套建设项目</t>
  </si>
  <si>
    <t>新建具备冷冻、保鲜冷库两座，408立方米（外尺寸长14.6米、宽8米、高3.5米，冷库保温板厚度≥150mm）、693立方米（外尺寸长22米、宽9米、高3.5米,冷库保温板厚度≥150mm），安装制冷机组和风幕机等配套设施。</t>
  </si>
  <si>
    <t>1.产出指标：新建具备冷冻、保鲜冷库两座（408立方、693立方）。②产品合格率98%以上③项目完工率100%④项目成本140万元。 
   2.效益指标：可以储存新鲜果蔬100吨，带动300户农民增收。
   3.满意度指标：受益户满意度98%。</t>
  </si>
  <si>
    <t>每年按政府投资额的4%定向支付租赁费。该租赁费由县政府统一安排，用于壮大村集体经济收入，并对全县脱贫户、监测户进行差异化分配，进一步巩固脱贫成果、促进乡村振兴。并带动部分脱贫户及监测对象务工增收。</t>
  </si>
  <si>
    <t>2025年南召县五朵镇华庄村生态养鹅场建设项目</t>
  </si>
  <si>
    <t>五朵镇华庄村</t>
  </si>
  <si>
    <t>新建养殖棚3套:每套长30米；宽10米；高3米；地面15公分厚的混凝土硬化；棚内水电设施配套齐全。</t>
  </si>
  <si>
    <t>1、产出指标：新建养殖棚3套:每套长30米；宽10米；高3米；地面15公分厚的混凝土硬化；棚内水电设施配套齐全。2、效益指标：该项目建成投产后，华庄村集体经济年增收1万8千元以上，可实现带动10人村民就近务工就业.3、满意度指标：群众满意度达到98%。</t>
  </si>
  <si>
    <t>该项目建成后产权归村集体，使用周期可达10年以上，能使10户脱贫户10人以上参与种植或就近务工增加收入，并且能长期受益每年向村集体交1万8千元，壮大村集体经济，群众满意度达到98%。</t>
  </si>
  <si>
    <t>二、乡村建设行动类</t>
  </si>
  <si>
    <t>1、2025年南召县统战部基础设施建设项目</t>
  </si>
  <si>
    <t>2025年南召县马市坪乡头道河村灌溉工程及生产路硬化项目</t>
  </si>
  <si>
    <t>基础设施</t>
  </si>
  <si>
    <t>马市坪乡头道河村</t>
  </si>
  <si>
    <t>1、新建拦河坝一座，坝体长67.5米，主坝体采用C25抛石混凝土，顶宽1米，迎水面出河床50cm,基础宽2米深入河床1.5米，背水面坡比为1:1;配套C25砼渠道326米，渠底及渠壁厚20cm，渠道净宽80cm,深80cm；一体化成品80闸门一套。2、新建20cm厚、3m宽C25砼道路共计长380米；新建20cm厚C25砼地坪140㎡；新建Mu60M7.5浆砌石挡墙16米，基础以上高2m，顶宽50cm，底宽1.3m，基础深1m，宽1.5m。</t>
  </si>
  <si>
    <t>1.产出指标: （1）新建拦河坝一座，坝体长67.5米，主坝体采用C25抛石混凝土，顶宽1米，迎水面出河床50cm,基础宽2米深入河床1.5米，背水面坡比为1:1;配套C25砼渠道326米，渠底及渠壁厚20cm，渠道净宽80cm,深80cm；一体化成品80闸门一套；（2）新建20cm厚、3m宽C25砼道路共计长380米；新建20cm厚C25砼地坪140㎡；新建Mu60M7.5浆砌石挡墙16米，基础以上高2m，顶宽50cm，底宽1.3m，基础深1m，宽1.5m。2.效益指标:解决香么湾、西沟、西坡根三个小组300多户800余人用水问题，200多亩水稻的种植灌溉问题。可改善三间房组600名群众生产生活条件，打造生态宜居乡村；3.满意度指标:95%。</t>
  </si>
  <si>
    <t>项目建成后，解决香么湾、西沟、西坡根三个小组300多户800余人用水问题，200多亩水稻的种植灌溉问题。可全面提升头道河村三间房组整体形象，打造该村人居环境，极大提升人民群众的幸福指数，600人受益。</t>
  </si>
  <si>
    <t>南召县统战部</t>
  </si>
  <si>
    <t>2、2025年南召县水利局小型水利工程建设项目</t>
  </si>
  <si>
    <t>市级衔接资金784.59万元</t>
  </si>
  <si>
    <t>2025年南召县皇后乡娘娘庙村拦河坝项目</t>
  </si>
  <si>
    <r>
      <rPr>
        <sz val="9"/>
        <rFont val="SimSun"/>
        <charset val="134"/>
      </rPr>
      <t xml:space="preserve">乡村建设
</t>
    </r>
    <r>
      <rPr>
        <sz val="9"/>
        <rFont val="SimSun"/>
        <charset val="134"/>
      </rPr>
      <t>类</t>
    </r>
  </si>
  <si>
    <r>
      <rPr>
        <sz val="9"/>
        <rFont val="SimSun"/>
        <charset val="134"/>
      </rPr>
      <t>新建</t>
    </r>
  </si>
  <si>
    <r>
      <rPr>
        <sz val="9"/>
        <rFont val="SimSun"/>
        <charset val="134"/>
      </rPr>
      <t xml:space="preserve">皇后乡娘
</t>
    </r>
    <r>
      <rPr>
        <sz val="9"/>
        <rFont val="SimSun"/>
        <charset val="134"/>
      </rPr>
      <t>娘庙村</t>
    </r>
  </si>
  <si>
    <t>新建水源地截潜坝2座，总长140米，采用C25抛石混凝土，顶宽1米，基础深2米，宽2米， 出河床0.5米。上游铺盖3米，下游海幔格宾石笼5米。</t>
  </si>
  <si>
    <t>1.产出目标：新建拦河坝2座；
2.效益管理：增加农田灌溉面积，保障灌溉用水安全，解决群众用水问题；
3.满意度指标：受益人口满意度达到96%。</t>
  </si>
  <si>
    <t>项目建成后，完善村基础设施，增加农田灌溉面积，保障灌溉用水安全，解决群众用水问题。</t>
  </si>
  <si>
    <r>
      <rPr>
        <sz val="9"/>
        <rFont val="SimSun"/>
        <charset val="134"/>
      </rPr>
      <t>南召县水利局</t>
    </r>
  </si>
  <si>
    <t>2025年南召县崔庄镇李家庄村塘堰整治工程</t>
  </si>
  <si>
    <r>
      <rPr>
        <sz val="9"/>
        <rFont val="SimSun"/>
        <charset val="134"/>
      </rPr>
      <t xml:space="preserve">崔庄镇李
</t>
    </r>
    <r>
      <rPr>
        <sz val="9"/>
        <rFont val="SimSun"/>
        <charset val="134"/>
      </rPr>
      <t>家庄村</t>
    </r>
  </si>
  <si>
    <t>塘堰加固整治6座，采用混凝土护坡型式对6座坝体进行加固、并对6座坝体采取防渗处理，新建水源地大口井1眼，井深12米，新建坝顶道路200米
。</t>
  </si>
  <si>
    <t>1、产出指标：整治塘堰1座；
2、效益指标：农田水利设施安全,增加灌溉面积32亩；
3、满意度指标：受益人口满意度达到95%</t>
  </si>
  <si>
    <t>项目建成后，增加农田灌溉面积32亩，保障灌溉用水安全。</t>
  </si>
  <si>
    <r>
      <rPr>
        <sz val="9"/>
        <rFont val="SimSun"/>
        <charset val="134"/>
      </rPr>
      <t>2025年南召县马市坪乡三圣庵村护岸工程</t>
    </r>
  </si>
  <si>
    <r>
      <rPr>
        <sz val="9"/>
        <rFont val="SimSun"/>
        <charset val="134"/>
      </rPr>
      <t xml:space="preserve">马市坪乡
</t>
    </r>
    <r>
      <rPr>
        <sz val="9"/>
        <rFont val="SimSun"/>
        <charset val="134"/>
      </rPr>
      <t>三圣庵村</t>
    </r>
  </si>
  <si>
    <t>三圣庵村河北组浆砌石护坡长
260米，下宽1.5米，上宽1米，高
4米。</t>
  </si>
  <si>
    <t>1、产出指标：新建砌石护坡长260米；
2、效益指标：保护沿岸群众生命财产安全；
3、满意度指标：受益人口满意度达到95%</t>
  </si>
  <si>
    <t>项目建成后，保障农田水利设施安全，保护沿岸群众生命财产安全</t>
  </si>
  <si>
    <t>2025年南召县五朵镇五垛村拦河坝建设项目</t>
  </si>
  <si>
    <r>
      <rPr>
        <sz val="9"/>
        <rFont val="SimSun"/>
        <charset val="134"/>
      </rPr>
      <t>五朵镇五垛村</t>
    </r>
  </si>
  <si>
    <r>
      <rPr>
        <sz val="9"/>
        <rFont val="SimSun"/>
        <charset val="134"/>
      </rPr>
      <t>建坝采用浆砌石重力坝型式，坝长100m，坝高11m，坝顶宽度6.0m。拦河坝设置放水孔，长度10m、设计流量0.05m</t>
    </r>
    <r>
      <rPr>
        <sz val="6"/>
        <rFont val="SimSun"/>
        <charset val="134"/>
      </rPr>
      <t>3</t>
    </r>
    <r>
      <rPr>
        <sz val="9"/>
        <rFont val="SimSun"/>
        <charset val="134"/>
      </rPr>
      <t>/s，管身管径DN300mm钢管。拦河坝表层溢流段长度20m，采用台阶消能</t>
    </r>
  </si>
  <si>
    <t>1、产出指标：新建拦河坝1座；
2、效益指标：增加农田灌溉面积，保障灌溉用水安全；
3、满意度指标：受益人口满意度达到95%</t>
  </si>
  <si>
    <t>项目建成后，增加农田灌溉面积，保障灌溉用水安全</t>
  </si>
  <si>
    <t>2025年南召县马市坪乡焦园村安全饮水提升项目</t>
  </si>
  <si>
    <r>
      <rPr>
        <sz val="9"/>
        <rFont val="SimSun"/>
        <charset val="134"/>
      </rPr>
      <t xml:space="preserve">马市坪乡
</t>
    </r>
    <r>
      <rPr>
        <sz val="9"/>
        <rFont val="SimSun"/>
        <charset val="134"/>
      </rPr>
      <t>焦园村</t>
    </r>
  </si>
  <si>
    <r>
      <rPr>
        <sz val="9"/>
        <rFont val="SimSun"/>
        <charset val="134"/>
      </rPr>
      <t xml:space="preserve">新建截潜坝及水井1座，新铺设管道
</t>
    </r>
    <r>
      <rPr>
        <sz val="9"/>
        <rFont val="SimSun"/>
        <charset val="134"/>
      </rPr>
      <t>2100米</t>
    </r>
  </si>
  <si>
    <t>1.产出目标：新建水源井1座，铺设管网2100米；
2.效益管理：解决450人吃水问题；
3.满意度指标：受益人口满意度达到95%
。</t>
  </si>
  <si>
    <t>项目通过新建水井与铺设管道改善饮
水条件，直接惠及焦园村132户450人，保障其饮水安全与水质提升； 同时，供水系统优化使年平均节省电费8000 余元，节省资金可用于村庄公共设施维护或村民福利，形成村民直接受益、村庄公共事务良性发展的利益</t>
  </si>
  <si>
    <t>2025年南召县南召县五朵镇磙子坪村堰塘整治工程</t>
  </si>
  <si>
    <r>
      <rPr>
        <sz val="9"/>
        <rFont val="SimSun"/>
        <charset val="134"/>
      </rPr>
      <t xml:space="preserve">五朵镇磙
</t>
    </r>
    <r>
      <rPr>
        <sz val="9"/>
        <rFont val="SimSun"/>
        <charset val="134"/>
      </rPr>
      <t>子坪村</t>
    </r>
  </si>
  <si>
    <r>
      <rPr>
        <sz val="9"/>
        <rFont val="SimSun"/>
        <charset val="134"/>
      </rPr>
      <t>堰塘整治2座</t>
    </r>
  </si>
  <si>
    <t>1、产出指标：整治塘堰2座；
2、效益指标：保障农田水利设施安全,增加灌溉面积；
3、满意度指标：受益人口满意度达到95%</t>
  </si>
  <si>
    <r>
      <rPr>
        <sz val="9"/>
        <rFont val="宋体"/>
        <charset val="134"/>
      </rPr>
      <t>项目建成后，</t>
    </r>
    <r>
      <rPr>
        <sz val="9"/>
        <rFont val="SimSun"/>
        <charset val="134"/>
      </rPr>
      <t>保障农田水利设施安全,增加灌溉面积。</t>
    </r>
  </si>
  <si>
    <t>2025年南召县五朵镇和平沟村三股岔河堰塘整治工程</t>
  </si>
  <si>
    <r>
      <rPr>
        <sz val="9"/>
        <rFont val="SimSun"/>
        <charset val="134"/>
      </rPr>
      <t xml:space="preserve">五朵镇和
</t>
    </r>
    <r>
      <rPr>
        <sz val="9"/>
        <rFont val="SimSun"/>
        <charset val="134"/>
      </rPr>
      <t>平沟村</t>
    </r>
  </si>
  <si>
    <r>
      <rPr>
        <sz val="9"/>
        <rFont val="SimSun"/>
        <charset val="134"/>
      </rPr>
      <t xml:space="preserve">堰塘整治1座，坝体加固、配套设施
</t>
    </r>
    <r>
      <rPr>
        <sz val="9"/>
        <rFont val="SimSun"/>
        <charset val="134"/>
      </rPr>
      <t>建设</t>
    </r>
  </si>
  <si>
    <t>1、产出指标：整治塘堰1座；
2、效益指标：保障农田水利设施安全,增加灌溉面积；
3、满意度指标：受益人口满意度达到95%</t>
  </si>
  <si>
    <t>项目建成后，保障农田水利设施安全,增加农田灌溉面积</t>
  </si>
  <si>
    <t>2025年南召县太山庙乡东风桥下游水毁修复工程</t>
  </si>
  <si>
    <r>
      <rPr>
        <sz val="9"/>
        <rFont val="SimSun"/>
        <charset val="134"/>
      </rPr>
      <t>基础设施</t>
    </r>
  </si>
  <si>
    <r>
      <rPr>
        <sz val="9"/>
        <rFont val="SimSun"/>
        <charset val="134"/>
      </rPr>
      <t xml:space="preserve">太山庙乡
</t>
    </r>
    <r>
      <rPr>
        <sz val="9"/>
        <rFont val="SimSun"/>
        <charset val="134"/>
      </rPr>
      <t>太山庙村</t>
    </r>
  </si>
  <si>
    <t>新建护岸110米，新建C25砼道路共
计40米，宽4米。</t>
  </si>
  <si>
    <t>1、产出指标：新建护岸110米、C25砼道路40米；
2、效益指标：保障出行、农田水利设施安全,完善太山庙乡太山庙村水利设施及系统；
3、满意度指标：受益人口满意度达到95%</t>
  </si>
  <si>
    <t>项目建成后，保护耕地30余亩；解决沿岸群众21户86人出行及生命财产安全问题。</t>
  </si>
  <si>
    <t>2025年南召县板山坪镇板山村塘堰整治工程</t>
  </si>
  <si>
    <r>
      <rPr>
        <sz val="9"/>
        <rFont val="SimSun"/>
        <charset val="134"/>
      </rPr>
      <t xml:space="preserve">板山坪镇
</t>
    </r>
    <r>
      <rPr>
        <sz val="9"/>
        <rFont val="SimSun"/>
        <charset val="134"/>
      </rPr>
      <t>板山村</t>
    </r>
  </si>
  <si>
    <r>
      <rPr>
        <sz val="9"/>
        <rFont val="SimSun"/>
        <charset val="134"/>
      </rPr>
      <t>整治2座塘堰。</t>
    </r>
  </si>
  <si>
    <t>1、产出指标：整治塘堰2座；
2、效益指标：农田水利设施安全,增加灌溉面积50亩；
3、满意度指标：受益人口满意度达到95%
。</t>
  </si>
  <si>
    <t>项目建成后，保障农田水利设施安全，保障40户260人50余亩耕地农田灌溉。</t>
  </si>
  <si>
    <t>2025年南召县马市坪
乡杨盘村护岸项目</t>
  </si>
  <si>
    <r>
      <rPr>
        <sz val="9"/>
        <rFont val="SimSun"/>
        <charset val="134"/>
      </rPr>
      <t xml:space="preserve">马市坪乡
</t>
    </r>
    <r>
      <rPr>
        <sz val="9"/>
        <rFont val="SimSun"/>
        <charset val="134"/>
      </rPr>
      <t>杨盘村</t>
    </r>
  </si>
  <si>
    <r>
      <rPr>
        <sz val="9"/>
        <rFont val="SimSun"/>
        <charset val="134"/>
      </rPr>
      <t>新建浆砌石护岸400米。</t>
    </r>
  </si>
  <si>
    <t>1.产出目标：新建浆砌石护岸400米；
2.效益指标：保护乡村出行道路，避免洪水灾害、保护群众10户34人免受洪水威胁；
3.满意度指标：受益人口满意度达到95%
。</t>
  </si>
  <si>
    <t>项目建成后，保障农田水利设施安全，保障沿岸群众生命财产安全、保护群众10户34人免受洪水威胁。</t>
  </si>
  <si>
    <t>2025年南召县崔庄镇李家庄村黄楝庙组护岸工程</t>
  </si>
  <si>
    <t>崔庄镇李家庄村黄楝庙组</t>
  </si>
  <si>
    <t>新建护岸100米,拦河坝一座长60m，坝高2.5m，河床以上0.5m，顶宽1m。</t>
  </si>
  <si>
    <t>1.产出目标：护岸100米,拦河坝一座长60m；
2.效益管理：保护耕地50亩；保护沿岸群众10户34人生命财产安全；；
3.满意度指标：受益人口满意度达到95%。</t>
  </si>
  <si>
    <t>项目建成后，保护耕地50余亩；保护沿岸群众10户34人生命财产安全。</t>
  </si>
  <si>
    <t>2025年南召县崔庄镇周湾村护岸工程</t>
  </si>
  <si>
    <r>
      <rPr>
        <sz val="9"/>
        <rFont val="SimSun"/>
        <charset val="134"/>
      </rPr>
      <t>崔庄镇周湾村</t>
    </r>
  </si>
  <si>
    <r>
      <rPr>
        <sz val="9"/>
        <rFont val="SimSun"/>
        <charset val="134"/>
      </rPr>
      <t>新建浆砌石挡墙共计57米。</t>
    </r>
  </si>
  <si>
    <t>1、产出指标：新建挡墙57米；
2、效益指标：保护耕地20亩；
3、满意度指标：受益人口满意度达到95%。</t>
  </si>
  <si>
    <r>
      <rPr>
        <sz val="9"/>
        <rFont val="SimSun"/>
        <charset val="134"/>
      </rPr>
      <t>项目建成后，保障农田水利设施安全，保护沿岸耕地</t>
    </r>
    <r>
      <rPr>
        <sz val="9"/>
        <rFont val="Arial"/>
        <charset val="134"/>
      </rPr>
      <t>2</t>
    </r>
    <r>
      <rPr>
        <sz val="9"/>
        <rFont val="SimSun"/>
        <charset val="134"/>
      </rPr>
      <t>0余亩。</t>
    </r>
  </si>
  <si>
    <t>2025年南召县崔庄镇周湾村王胖沟组护岸工程</t>
  </si>
  <si>
    <r>
      <rPr>
        <sz val="9"/>
        <rFont val="SimSun"/>
        <charset val="134"/>
      </rPr>
      <t>新建浆砌石护岸工程总长300m。</t>
    </r>
  </si>
  <si>
    <r>
      <rPr>
        <sz val="9"/>
        <rFont val="SimSun"/>
        <charset val="134"/>
      </rPr>
      <t>1.产出目标：新建护岸300m；
2.效益管理：保护群众</t>
    </r>
    <r>
      <rPr>
        <sz val="9"/>
        <rFont val="Arial"/>
        <charset val="134"/>
      </rPr>
      <t>17</t>
    </r>
    <r>
      <rPr>
        <sz val="9"/>
        <rFont val="宋体"/>
        <charset val="134"/>
      </rPr>
      <t>户</t>
    </r>
    <r>
      <rPr>
        <sz val="9"/>
        <rFont val="Arial"/>
        <charset val="134"/>
      </rPr>
      <t>73</t>
    </r>
    <r>
      <rPr>
        <sz val="9"/>
        <rFont val="宋体"/>
        <charset val="134"/>
      </rPr>
      <t>人，</t>
    </r>
    <r>
      <rPr>
        <sz val="9"/>
        <rFont val="SimSun"/>
        <charset val="134"/>
      </rPr>
      <t>保护耕地60亩；
3.满意度指标：受益人口满意度达到95%。</t>
    </r>
  </si>
  <si>
    <r>
      <rPr>
        <sz val="9"/>
        <rFont val="SimSun"/>
        <charset val="134"/>
      </rPr>
      <t>项目建成后，保障农田水利设施安全，保护沿岸群众</t>
    </r>
    <r>
      <rPr>
        <sz val="9"/>
        <rFont val="Arial"/>
        <charset val="134"/>
      </rPr>
      <t>17</t>
    </r>
    <r>
      <rPr>
        <sz val="9"/>
        <rFont val="宋体"/>
        <charset val="134"/>
      </rPr>
      <t>户</t>
    </r>
    <r>
      <rPr>
        <sz val="9"/>
        <rFont val="Arial"/>
        <charset val="134"/>
      </rPr>
      <t>73</t>
    </r>
    <r>
      <rPr>
        <sz val="9"/>
        <rFont val="宋体"/>
        <charset val="134"/>
      </rPr>
      <t>人</t>
    </r>
    <r>
      <rPr>
        <sz val="9"/>
        <rFont val="SimSun"/>
        <charset val="134"/>
      </rPr>
      <t>生命财产安全，保护耕地60余亩。</t>
    </r>
  </si>
  <si>
    <t>3、2025年南召县交通局通村道路及便民桥建设项目</t>
  </si>
  <si>
    <t>2025年南召县马市坪乡转角石村东沟口至青杠坪道路</t>
  </si>
  <si>
    <t>乡村建设类</t>
  </si>
  <si>
    <t>市坪乡转角石村</t>
  </si>
  <si>
    <t>水泥砼路面2.5公里（含涵洞桥5座）、宽3米、厚18CM</t>
  </si>
  <si>
    <t>1、产出指标：水泥砼路面2.5公里（含涵洞桥5座）、宽3米、厚18CM；2、效益目标：效益目标：方便350人出行；3、满意度指标：群众满意度97%</t>
  </si>
  <si>
    <t>项目实施完成后，使该村基础设施将进一步改善，群众出行更加便利，为村民脱贫致富提供有力的基础保障,群众对项目实施非常满意。</t>
  </si>
  <si>
    <t>南召县交通局</t>
  </si>
  <si>
    <t>2025年南召县白土岗镇花子岭村平板桥项目</t>
  </si>
  <si>
    <t>白土岗镇花子岭村</t>
  </si>
  <si>
    <t>1-6米平板，过水路面10m</t>
  </si>
  <si>
    <t>1、产出指标：20米长宽4.5米过水路面；2、效益目标：方便230人出行；3、满意度指标：群众满意度97%</t>
  </si>
  <si>
    <t>2025年南召县留山镇石岭湾村桥梁项目</t>
  </si>
  <si>
    <t>留山镇石岭湾村</t>
  </si>
  <si>
    <t>新建桥梁一座:桥全长18米，全宽5米。2.桥下护河堤60米，引线40米。</t>
  </si>
  <si>
    <t>1、产出指标：新建桥梁一座:桥全长30米，全宽5米；桥下护河堤60米，引桥40米；2、效益目标：方便350人出行；3、满意度指标：群众满意度97%</t>
  </si>
  <si>
    <t>2025年南召县皇后乡天桥村道路和基础设施项目</t>
  </si>
  <si>
    <t>皇后乡天桥村</t>
  </si>
  <si>
    <t>1、C25水泥砼路面20cm厚,2248平方米；2、砖砌挡土墙160立方米。3、砌筑片石护坡900立方米。4、砌筑片石排水沟687.5立方米。</t>
  </si>
  <si>
    <t>1、产出指标：C25水泥砼路面20cm厚,2248平方米；砖砌挡土墙160立方米；砌筑片石护坡900立方米；砌筑片石排水沟687.5立方米；2、效益目标：方便300人出行；3、满意度指标：群众满意度97%</t>
  </si>
  <si>
    <t>2025年南召县城郊乡前庄村漫水桥项目</t>
  </si>
  <si>
    <t>城郊乡前庄村</t>
  </si>
  <si>
    <t>新建桥梁一座:桥全长20米，全宽5米，桥头引线75米。</t>
  </si>
  <si>
    <t>1、产出指标：新建桥梁一座:桥全长20米，全宽5米，桥头引线50米；2、效益目标：方便500人出行；3、满意度指标：群众满意度97%</t>
  </si>
  <si>
    <t>4、2025年南召县农业农村局基础设施建设项目（二批）</t>
  </si>
  <si>
    <t>市级衔接资金995.41万元</t>
  </si>
  <si>
    <t>2025年南召县石门乡基础设施建设项目</t>
  </si>
  <si>
    <t>基础设施建设</t>
  </si>
  <si>
    <t>石门乡石门村、周庄村、大冲村</t>
  </si>
  <si>
    <t>石门村：清淤渠长852.32米；1.2*1.2m混凝土渠长1415米；涵洞清淤长364.08米；涵洞加固长20米；DN1200mm钢筋混凝土承插管道长67米。
周庄村、大冲村：清淤渠长1162.07米；土渠长727.14米；
DN600mm钢筋混凝土承插管道长11.5米；DN800mm钢筋混凝土承插管道长12米；DN1200mm钢筋混凝土承插管道长18米。</t>
  </si>
  <si>
    <t>一、石门村：1.产出指标：清淤渠长852.32米；涵洞清淤长364.08米；涵洞加固长20米；DN1200mm钢筋混凝土承插管道长67米；
2.效益指标：改善耕地灌溉面积750亩；受益群众70户210人；
3.满意度指标：受益人口满意度指标达到98%。
二、周庄村：1.产出指标：清淤渠长1162.07米；土渠长727.14米；
DN600mm钢筋混凝土承插管道长11.5米；DN800mm钢筋混凝土承插管道长12米；DN1200mm钢筋混凝土承插管道长18米
2.效益指标：改善耕地灌溉面积700亩；受益群众85户245人；
3.满意度指标：受益人口满意度指标达到95%。</t>
  </si>
  <si>
    <t>一、保障粮食安全，改善耕地灌溉面积750亩；受益群众70户210人；
二、保障粮食安全，改善耕地灌溉面积700亩；受益群众85户245人。</t>
  </si>
  <si>
    <t>2025年南召县板山坪镇基础设施建设项目</t>
  </si>
  <si>
    <t>板山坪镇华山村、樊楼村、钟店村、上楼村、两河口村</t>
  </si>
  <si>
    <t>（1）华山村竹园组，不过桥渠长673.56.拟建断面40宽40高。（2）华山村桃园组，渠全长379.21米，拟建断面30宽30高。（3）樊楼村樊楼组，40渠全长174.09米。（4）樊楼村李家庄组，40渠全长77.67米。（5）钟店村高家庄组，全长251.13米，其中13.49米需加高水渠挡墙高3m。（6）上楼村楼上组，全长114.25米，拟建断面30宽40高。（7）两河口村南北组，渠全长346.3米，南段长198.94米，北段长147.36米。拟建断面40宽40高。</t>
  </si>
  <si>
    <t>一、华山村竹园组：1.产出指标：新建水渠673.56米；
2.效益指标：改善耕地灌溉面积600亩；受益群众40户120人；
3.满意度指标：受益人口满意度指标达到97%。
二、华山村桃园组：1.产出指标：新建水渠397.21米；
2.效益指标：改善耕地灌溉面积400亩；受益群众55户160人；
3.满意度指标：受益人口满意度指标达到98%。
三、樊楼村樊楼组：1.产出指标：新建水渠174.09米；
2.效益指标：改善耕地灌溉面积200亩；受益群众30户115人；
3.满意度指标：受益人口满意度指标达到95%。
四、樊楼村李家庄组：1.产出指标：新建水渠77.67米；
2.效益指标：改善耕地灌溉面积300亩；受益群众45户120人；
3.满意度指标：受益人口满意度指标达到97%。
五、钟店村高家庄组：1.产出指标：新建水渠251.13米；
2.效益指标：改善耕地灌溉面积350亩；受益群众58户215人；
3.满意度指标：受益人口满意度指标达到96%。
六、上楼村楼上组：1.产出指标：新建水渠114.25米；
2.效益指标：改善耕地灌溉面积350亩；受益群众26户96人；
3.满意度指标：受益人口满意度指标达到96%。
七、两河口村南北组：1.产出指标：新建水渠346.3米；
2.效益指标：改善耕地灌溉面积320亩；受益群众55户160人；
3.满意度指标：受益人口满意度指标达到95%。</t>
  </si>
  <si>
    <t>一、改善耕地灌溉面积600亩；受益群众40户120人；
二、改善耕地灌溉面积400亩；受益群众55户160人；
三、改善耕地灌溉面积200亩；受益群众30户115人；
四、改善耕地灌溉面积300亩；受益群众45户120人；
五、改善耕地灌溉面积350亩；受益群众58户215人；
六、改善耕地灌溉面积350亩；受益群众26户96人；
七、改善耕地灌溉面积320亩；受益群众55户160人；</t>
  </si>
  <si>
    <t>2025年南召县五朵镇三岔口村豆制品产业配套水井项目</t>
  </si>
  <si>
    <t>五朵镇三岔口村</t>
  </si>
  <si>
    <t>三岔口村桑园组3米口经大口井10米深一眼，电缆1450米，PE110管750米，PE75管道700米，配套水泵一台，配电箱一个。</t>
  </si>
  <si>
    <t>1、产出指标：新建3米口经大口井10米深一眼，电缆1450米，PE110管750米，PE75管道700米，配套水泵一台，配电箱一个。2、效益指标：供应豆制品车间生产使用，带动脱贫户15人，人均年增收5000元；3、满意度指标：受益人口满意度指标达到95%。</t>
  </si>
  <si>
    <t>项目建成后使用年限可达10年，产权归属村集体。项目建成后增加灌溉面积150亩，亩均增产200斤；。进一步巩固脱贫成果、促进乡村振兴。</t>
  </si>
  <si>
    <t>2025年南召县留山镇玲珑山村袁庄组护地堰建设项目</t>
  </si>
  <si>
    <t>留山镇玲珑山村</t>
  </si>
  <si>
    <t>1、村庄前桥上边长80米、高4米，基础深1米，底宽1.9米，上宽0.5米。2、村庄下边长125米，高3.5米，基础深1米，底宽1.73米，上宽0.5米。3、宁长湾长140米、高3.5米，基础深1米，底宽1.73米，上宽0.5米。4、东坟长130米，均高2.5米，基础深1米，底宽1.38米，上宽0.5米。</t>
  </si>
  <si>
    <t>1、产出指标：新建护地堰4处：1、村庄前桥上边长80米、高4米，基础深1米，底宽1.9米，上宽0.5米。2、村庄下边长125米，高3.5米，基础深1米，底宽1.73米，上宽0.5米。3、宁长湾长140米、高3.5米，基础深1米，底宽1.73米，上宽0.5米。4、东坟长130米，均高2.5米，基础深1米，底宽1.38米，上宽0.5米。
2、效益指标：主要用于防止袁庄组近300亩土地流失，保护100余米道路安全。
3、满意度指标：受益人口满意度指标达到95%。</t>
  </si>
  <si>
    <t>项目建成后，防止袁庄组近300亩土地流失，保护100余米道路安全，方便袁庄组、栗庄组、柳树沟组300余口人出行。</t>
  </si>
  <si>
    <t>2025年南召县马市坪乡白果树村基础设施建设项目</t>
  </si>
  <si>
    <t>马市坪乡白果树</t>
  </si>
  <si>
    <t>新建40*40cm渠道长510.03米；新建60cm*60cm渠道长744.95米；新建80cm*80cm渠道长232.71米。新建浆砌石拦河坝1座。</t>
  </si>
  <si>
    <t>1.产出指标：新建40*40cm渠道长510.03米；新建60cm*60cm渠道长744.95米；新建80cm*80cm渠道长232.71米。新建浆砌石拦河坝1座。
2.效益指标：改善耕地灌溉面积170亩；受益群众160户610人；
3.满意度指标：受益人口满意度指标达到95%。</t>
  </si>
  <si>
    <t>保障粮食安全，改善耕地灌溉面积170亩；受益群众160户610人；</t>
  </si>
  <si>
    <t>2025年南召县南河店镇桑树坪村基础设施建设项目</t>
  </si>
  <si>
    <t>南河店镇桑树坪村</t>
  </si>
  <si>
    <t>新建60*100cm 渠道长160米;新建50cm*50cm渠道长1024米;重建50*50cm渠道长256米,新建过路DN600钢筋混凝土平口管道长30米。过路挡墙长10米，平均高1米</t>
  </si>
  <si>
    <t>1.产出指标：新建60*100cm 渠道长160米;新建50cm*50cm渠道长1024米;重建50*50cm渠道长256米,新建过路DN600钢筋混凝土平口管道长30米。过路挡墙长10米，平均高1米
2.效益指标：改善耕地灌溉面积782亩；受益群众57户223人；
3.满意度指标：受益人口满意度指标达到95%。</t>
  </si>
  <si>
    <t>保障粮食安全，改善耕地灌溉面积782亩，避免洪水灾害；受益群众57户223人。</t>
  </si>
  <si>
    <t>2025年南召县小店乡庙西村鹰山村新建水井及配套建设项目</t>
  </si>
  <si>
    <t>小店乡庙西村、鹰山村</t>
  </si>
  <si>
    <t>鹰山村新建集水井1眼，深4m底部为浆砌石（含配套水泵），上部为钢筋混凝土。挡水坝长10m。浆砌石挡墙长15m。庙西村新建机电井1眼，深180m（含水泵电缆等配套设施）</t>
  </si>
  <si>
    <t>1、产出指标：鹰山村新建集水井1眼，深4m底部为浆砌石（含配套水泵），上部为钢筋混凝土。挡水坝长10m。浆砌石挡墙长15m。庙西村新建机电井1眼，深180m（含水泵电缆等配套设施）。
    3、满意度指标：受益人口满意度达到96%，受益企业满意度达到95%</t>
  </si>
  <si>
    <t>解决鹰山村东印组32户119口居民安全饮水问题和庙西村企业用水难问题</t>
  </si>
  <si>
    <t>2025年南召县五朵镇圪塔坡村灌溉水渠项目</t>
  </si>
  <si>
    <t>五朵镇圪塔坡村</t>
  </si>
  <si>
    <t>50*50cm混凝土渠441米；30*30cm混凝土渠486米；维修渠底115米（含附属设施）</t>
  </si>
  <si>
    <t>1、产出指标：50*50cm混凝土渠441米；30*30cm混凝土渠486米；维修渠底115米（含附属设施）
3、满意度指标：受益人口满意度指标达到95%。</t>
  </si>
  <si>
    <t>带动脱贫户4户16人增收；灌溉165亩，受益人口155口人。</t>
  </si>
  <si>
    <t>2025年南召县小店乡小店村基础设施项目</t>
  </si>
  <si>
    <t>小店乡小店村</t>
  </si>
  <si>
    <t>新建污水管网长280m，采用DN600mm二级承插钢筋混凝土，污水检查井10座，化粪池1座，生态塘1座</t>
  </si>
  <si>
    <t>1、产出指标：新建污水管网长280m，采用DN600mm二级承插钢筋混凝土，污水检查井10座，化粪池1座，生态塘1座
    2、效益指标：有效缓解因渠道过窄及堵塞造成的泄洪不畅带来的安全隐患；
    3、满意度指标：受益人口满意度指标达到95%。</t>
  </si>
  <si>
    <t>有效缓解因渠道过窄及堵塞造成的泄洪不畅带来的安全隐患，保护渠道上方村庄42户230人群众生命财产安全</t>
  </si>
  <si>
    <t>2025年南召县皇后乡潘坪村道路建设项目</t>
  </si>
  <si>
    <t>皇后乡潘坪村</t>
  </si>
  <si>
    <t>1.拆除原浆砌石桥，在原址修建长12.6米，宽4.6米平板桥一座。
2.新建长1700米，宽3.5米，厚18厘米C25混凝土道路。</t>
  </si>
  <si>
    <t>1、产出指标：拆除原浆砌石桥，在原址修建长12.6米，宽4.6米平板桥一座。新建长1700米，宽3.5米，厚18厘米C25混凝土道路。 2、效益指标：有效解决130人出行难（其中脱贫人口10人）
3、受益人口满意度指标达到95%。</t>
  </si>
  <si>
    <t>2025年南召县城郊乡秦老庄村人居环境改善项目</t>
  </si>
  <si>
    <t>城郊乡秦老庄村</t>
  </si>
  <si>
    <t>一、原地坪破除外运370㎡；二、20cm厚C25混凝土路面2446㎡；三、污水工程：1、污水管道直径200mm波纹管585m；2、污水管道直径300mm波纹管930m；3、污水管道直径400mm波纹管405m；4、污水管道直径400mm混凝土包封200m。5、污水检查井59座。四、浆砌石挡墙115m。</t>
  </si>
  <si>
    <t>1、产出指标：原地坪破除外运370㎡；二、20cm厚C25混凝土路面2446㎡；三、污水工程：1、污水管道直径200mm波纹管585m；2、污水管道直径300mm波纹管930m；3、污水管道直径400mm波纹管405m；4、污水管道直径400mm混凝土包封200m。5、污水检查井59座。四、浆砌石挡墙115m。2、效益指标：受益人口110户，脱贫人口4户16人，解决110人出行难的问题；3、满意度指标：受益人口满意度指标达到95%。</t>
  </si>
  <si>
    <t>项目建成后，解决该村污水横流的现状，方便居民出行，改善人居环境，极大提升人民群众的幸福指数，解决秦老庄村650户群众出行难问题，方便了群众生产生活、学生就学。</t>
  </si>
  <si>
    <t>2025年云阳镇狮子坟村狮子坟组基础设施项目</t>
  </si>
  <si>
    <t>HDPE双壁波纹管DN300长382米，HDPE双壁波纹排水管DN200长388米，DN110PVC管长300米，化粪池1座，生态塘1座，检查井19座，沥青道路4287㎡。</t>
  </si>
  <si>
    <t>1.产出指标：新建HDPE双壁波纹管DN300长382米，HDPE双壁波纹排水管DN200长388米，DN110PVC管长300米，化粪池1座，生态塘1座，检查井19座，沥青道路4287㎡。
2.效益指标：主要解决295人出行难问题，47户脱贫户改善出行条件，提高满意度和幸福感。
3.满意度指标：受益人口满意度指标达到95%。</t>
  </si>
  <si>
    <t>项目建成后，解决该村污水横流的现状，方便居民出行，改善人居环境，极大提升人民群众的幸福指数，解决295人出行难问题。</t>
  </si>
  <si>
    <t>2025年南召县五朵镇高峰庵村道路建设项目</t>
  </si>
  <si>
    <t>五朵镇高峰庵村</t>
  </si>
  <si>
    <t>四棵树乡高峰庵村建设3米宽混凝土道路长336米，厚度18cm；2.5米宽混凝土道路长83米，厚度18cm；浆砌石挡土墙长10米，基础以上高3.5米。</t>
  </si>
  <si>
    <t>1、产出指标：新建3米宽混凝土道路长336米，厚度18cm；2.5米宽混凝土道路长83米，厚度18cm；浆砌石挡土墙长10米，基础以上高3.5米；3、满意度指标：受益人口满意度指标达到95%。</t>
  </si>
  <si>
    <t>保护耕地25亩，受益人口110人，脱贫人口5户24人，监测户1户5人，解决了110人出行难的问题。</t>
  </si>
  <si>
    <t>2025年南召县皇后乡郭庄村混凝土道路挡土墙项目</t>
  </si>
  <si>
    <t>皇后乡郭庄村</t>
  </si>
  <si>
    <t>新建浆砌石挡土墙
长74米，基础以上高1.3米；3米宽混凝土道路长520米，厚度18cm；混凝土渠长140米。</t>
  </si>
  <si>
    <t>1、产出指标：新建浆砌石挡土墙
长74米，基础以上高1.3米；3米宽混凝土道路长520米，厚度18cm；混凝土渠长140米。
 2、效益指标：解决180人出行难（其中脱贫人口30人）
3、受益人口满意度指标达到95%。</t>
  </si>
  <si>
    <t>2025年南召县南河店镇许田村基础设施项目</t>
  </si>
  <si>
    <t>南河店镇许田村</t>
  </si>
  <si>
    <t>新建混凝土道路2458.3㎡，厚18cm。</t>
  </si>
  <si>
    <t>1、产出指标：新建混凝土道路2458.3㎡，厚18cm。2、社会效益指标：解决许田村110户出行难问题。3、满意度指标：受益人口满意度达到95%。</t>
  </si>
  <si>
    <t>解决许田村110户出行问题，方便群众生产生活、学生就学，满意率95%。</t>
  </si>
  <si>
    <t>2025年南召县石门乡裴庄村道路项目</t>
  </si>
  <si>
    <t>石门乡裴庄村</t>
  </si>
  <si>
    <t>修建3米宽582米长水泥路，厚度18cm</t>
  </si>
  <si>
    <t>1.产出指标：新修建村内水泥道路长582米，宽3米，厚度0.18米，面积为1746平方米。产权归所在村集体所有。2.效益指标：主要解决428人出行难问题，65户脱贫户改善生活水平。3.满意度指标：预计受益户满意度95%。</t>
  </si>
  <si>
    <t>巩固拓展脱贫攻坚成果，助力乡村振兴，解决128户428人出行难问题，提升村容村貌。</t>
  </si>
  <si>
    <t>2025年南召县皇后乡北召店村村内道路硬化项目</t>
  </si>
  <si>
    <t>皇后乡北召店村</t>
  </si>
  <si>
    <t>北召店村乔庄组、柳林组、桥里组硬化村内道路。
1、乔庄组：长382米，1230平方米。
2、柳林组：长203米，555平方米。
3、桥里组：长502.5米，1523.75平方米。
以上三个组道路：总长1087.5米，总计3308.75平方米，厚度18cm。</t>
  </si>
  <si>
    <t>1、产出指标：新建混凝土道路3308.75㎡，厚18cm。2、社会效益指标：解决870人出行难（其中脱贫人口150人）。3、满意度指标：受益人口满意度达到95%。</t>
  </si>
  <si>
    <t>2025年南召县小店乡杨树坪村道路硬化项目</t>
  </si>
  <si>
    <t>小店乡杨树坪村</t>
  </si>
  <si>
    <t>新建混凝土道路2.5米宽，810米长，2035平方。</t>
  </si>
  <si>
    <t>1、产出指标：新建混凝土道路2.5米宽，810米长，2035平方。2、社会效益指标：解决杨树坪村118人出行难问题。3、满意度指标：受益人口满意度达到98%。</t>
  </si>
  <si>
    <t>2025年南召县城郊乡前庄村基础设施建设项目</t>
  </si>
  <si>
    <t>修建截潜坝1座，长18.5米，河床以上0.6米，顶宽0.5米，河床以下1.2米；修建挡墙长282米，均高2.5米，河床以下1.2米等工程；原有挡墙加高长100.5米，均高1.2米；原有挡墙基础加固长250.5米，平均斜长4.5米。</t>
  </si>
  <si>
    <t>1、产出指标：修建截潜坝1座，长18.5米，河床以上0.6米，顶宽0.5米，河床以下1.2米；修建挡墙长282米，均高2.5米，河床以下1.2米等工程；原有挡墙加高长100.5米，均高1.2米；原有挡墙基础加固长250.5米，平均斜长4.5米。2、效益指标：保护周边300余亩耕地并能满足灌溉需求。3、满意度指标：群众满意度达97%以上。</t>
  </si>
  <si>
    <t>项日实施完成后，保护周边300余亩耕地并能满足灌溉需求，群众满意度达97%。</t>
  </si>
  <si>
    <t>三、项目管理费</t>
  </si>
  <si>
    <t>2025年南召县衔接资金项目前期工作费</t>
  </si>
  <si>
    <t>解决相关部门2025年度衔接资金项目设计费、监理费等支付问题。</t>
  </si>
  <si>
    <t>解决相关部门2025年度统筹整合资金项目设计费、监理费、预算造价费等支付问题。</t>
  </si>
  <si>
    <t>解决项目部门项目前期工作费支出问题。</t>
  </si>
  <si>
    <t>各行业主管部门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</si>
</sst>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_ "/>
  </numFmts>
  <fonts count="43">
    <font>
      <sz val="11"/>
      <color theme="1"/>
      <name val="宋体"/>
      <charset val="134"/>
      <scheme val="minor"/>
    </font>
    <font>
      <sz val="11"/>
      <name val="宋体"/>
      <charset val="134"/>
      <scheme val="minor"/>
    </font>
    <font>
      <sz val="12"/>
      <color theme="1"/>
      <name val="宋体"/>
      <charset val="134"/>
      <scheme val="minor"/>
    </font>
    <font>
      <sz val="12"/>
      <color theme="1"/>
      <name val="宋体"/>
      <charset val="134"/>
    </font>
    <font>
      <sz val="11"/>
      <color theme="1"/>
      <name val="宋体"/>
      <charset val="134"/>
    </font>
    <font>
      <b/>
      <sz val="20"/>
      <name val="黑体"/>
      <charset val="134"/>
    </font>
    <font>
      <b/>
      <sz val="11"/>
      <name val="黑体"/>
      <charset val="134"/>
    </font>
    <font>
      <b/>
      <sz val="12"/>
      <name val="宋体"/>
      <charset val="134"/>
    </font>
    <font>
      <b/>
      <sz val="11"/>
      <name val="宋体"/>
      <charset val="134"/>
    </font>
    <font>
      <b/>
      <sz val="14"/>
      <name val="宋体"/>
      <charset val="134"/>
      <scheme val="minor"/>
    </font>
    <font>
      <sz val="14"/>
      <name val="宋体"/>
      <charset val="134"/>
    </font>
    <font>
      <sz val="14"/>
      <name val="宋体"/>
      <charset val="134"/>
      <scheme val="minor"/>
    </font>
    <font>
      <sz val="10"/>
      <name val="宋体"/>
      <charset val="134"/>
      <scheme val="minor"/>
    </font>
    <font>
      <sz val="10"/>
      <name val="宋体"/>
      <charset val="134"/>
    </font>
    <font>
      <sz val="11"/>
      <name val="宋体"/>
      <charset val="134"/>
    </font>
    <font>
      <b/>
      <sz val="12"/>
      <name val="宋体"/>
      <charset val="134"/>
      <scheme val="minor"/>
    </font>
    <font>
      <sz val="9"/>
      <color rgb="FF000000"/>
      <name val="SimSun"/>
      <charset val="134"/>
    </font>
    <font>
      <sz val="9"/>
      <name val="SimSun"/>
      <charset val="134"/>
    </font>
    <font>
      <sz val="9"/>
      <name val="宋体"/>
      <charset val="134"/>
    </font>
    <font>
      <sz val="9"/>
      <color rgb="FF00000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9"/>
      <name val="Arial"/>
      <charset val="134"/>
    </font>
    <font>
      <sz val="6"/>
      <name val="SimSu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1"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2" applyNumberFormat="0" applyFill="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7" fillId="0" borderId="0" applyNumberFormat="0" applyFill="0" applyBorder="0" applyAlignment="0" applyProtection="0">
      <alignment vertical="center"/>
    </xf>
    <xf numFmtId="0" fontId="28" fillId="3" borderId="14" applyNumberFormat="0" applyAlignment="0" applyProtection="0">
      <alignment vertical="center"/>
    </xf>
    <xf numFmtId="0" fontId="29" fillId="4" borderId="15" applyNumberFormat="0" applyAlignment="0" applyProtection="0">
      <alignment vertical="center"/>
    </xf>
    <xf numFmtId="0" fontId="30" fillId="4" borderId="14" applyNumberFormat="0" applyAlignment="0" applyProtection="0">
      <alignment vertical="center"/>
    </xf>
    <xf numFmtId="0" fontId="31" fillId="5" borderId="16" applyNumberFormat="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9" fillId="0" borderId="0">
      <alignment vertical="center"/>
    </xf>
    <xf numFmtId="0" fontId="40" fillId="0" borderId="0">
      <alignment vertical="center"/>
    </xf>
    <xf numFmtId="0" fontId="0" fillId="0" borderId="0">
      <alignment vertical="center"/>
    </xf>
    <xf numFmtId="0" fontId="0" fillId="0" borderId="0">
      <alignment vertical="center"/>
    </xf>
    <xf numFmtId="0" fontId="39" fillId="0" borderId="0"/>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cellStyleXfs>
  <cellXfs count="53">
    <xf numFmtId="0" fontId="0" fillId="0" borderId="0" xfId="0">
      <alignment vertical="center"/>
    </xf>
    <xf numFmtId="0" fontId="1"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4" fillId="0" borderId="0" xfId="0" applyFont="1" applyAlignment="1">
      <alignment vertical="center" wrapText="1"/>
    </xf>
    <xf numFmtId="0" fontId="0" fillId="0" borderId="0" xfId="0" applyFont="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10" fillId="0" borderId="8" xfId="0" applyFont="1" applyFill="1" applyBorder="1" applyAlignment="1">
      <alignment horizontal="center" vertical="center" wrapText="1"/>
    </xf>
    <xf numFmtId="0" fontId="11" fillId="0" borderId="8" xfId="0" applyFont="1" applyFill="1" applyBorder="1" applyAlignment="1">
      <alignment horizontal="center" vertical="center"/>
    </xf>
    <xf numFmtId="0" fontId="11" fillId="0" borderId="8"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8"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2" fillId="0" borderId="0" xfId="0" applyFont="1">
      <alignment vertical="center"/>
    </xf>
    <xf numFmtId="0" fontId="13" fillId="0" borderId="8" xfId="0" applyNumberFormat="1" applyFont="1" applyFill="1" applyBorder="1" applyAlignment="1">
      <alignment horizontal="center" vertical="center" wrapText="1"/>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0" fontId="12" fillId="0" borderId="8" xfId="0" applyFont="1" applyBorder="1" applyAlignment="1">
      <alignment vertical="center" wrapText="1"/>
    </xf>
    <xf numFmtId="0" fontId="12" fillId="0" borderId="8" xfId="0" applyFont="1" applyBorder="1" applyAlignment="1">
      <alignment horizontal="left" vertical="center" wrapText="1"/>
    </xf>
    <xf numFmtId="0" fontId="13" fillId="0" borderId="8" xfId="0" applyFont="1" applyFill="1" applyBorder="1" applyAlignment="1">
      <alignment horizontal="center" vertical="center"/>
    </xf>
    <xf numFmtId="0" fontId="14"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8" xfId="0" applyFont="1" applyFill="1" applyBorder="1" applyAlignment="1">
      <alignment horizontal="center" vertical="center" wrapText="1"/>
    </xf>
    <xf numFmtId="0" fontId="15" fillId="0" borderId="5" xfId="0" applyNumberFormat="1" applyFont="1" applyFill="1" applyBorder="1" applyAlignment="1">
      <alignment horizontal="center" vertical="center"/>
    </xf>
    <xf numFmtId="0" fontId="15" fillId="0" borderId="6" xfId="0" applyNumberFormat="1" applyFont="1" applyFill="1" applyBorder="1" applyAlignment="1">
      <alignment horizontal="center" vertical="center"/>
    </xf>
    <xf numFmtId="0" fontId="15" fillId="0" borderId="8" xfId="0" applyNumberFormat="1" applyFont="1" applyFill="1" applyBorder="1" applyAlignment="1">
      <alignment horizontal="center" vertical="center"/>
    </xf>
    <xf numFmtId="176" fontId="16" fillId="0" borderId="9" xfId="0" applyNumberFormat="1" applyFont="1" applyFill="1" applyBorder="1" applyAlignment="1">
      <alignment horizontal="center" vertical="center" wrapText="1"/>
    </xf>
    <xf numFmtId="0" fontId="17" fillId="0" borderId="9" xfId="0" applyNumberFormat="1" applyFont="1" applyFill="1" applyBorder="1" applyAlignment="1">
      <alignment horizontal="center" vertical="center" wrapText="1"/>
    </xf>
    <xf numFmtId="0" fontId="16" fillId="0" borderId="9" xfId="0" applyNumberFormat="1" applyFont="1" applyFill="1" applyBorder="1" applyAlignment="1">
      <alignment horizontal="center" vertical="center" wrapText="1"/>
    </xf>
    <xf numFmtId="177" fontId="16" fillId="0" borderId="9" xfId="0" applyNumberFormat="1"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8" fillId="0" borderId="9" xfId="0" applyNumberFormat="1" applyFont="1" applyFill="1" applyBorder="1" applyAlignment="1">
      <alignment horizontal="center" vertical="center" wrapText="1"/>
    </xf>
    <xf numFmtId="176" fontId="19" fillId="0" borderId="9" xfId="0" applyNumberFormat="1" applyFont="1" applyFill="1" applyBorder="1" applyAlignment="1">
      <alignment horizontal="center" vertical="center" wrapText="1"/>
    </xf>
    <xf numFmtId="0" fontId="19" fillId="0" borderId="9" xfId="0" applyNumberFormat="1" applyFont="1" applyFill="1" applyBorder="1" applyAlignment="1">
      <alignment horizontal="center" vertical="center" wrapText="1"/>
    </xf>
    <xf numFmtId="178" fontId="19" fillId="0" borderId="9"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0" xfId="0" applyFont="1" applyFill="1" applyBorder="1" applyAlignment="1">
      <alignment horizontal="center" vertical="center"/>
    </xf>
    <xf numFmtId="0" fontId="1" fillId="0" borderId="10" xfId="0" applyFont="1" applyFill="1" applyBorder="1" applyAlignment="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1 10" xfId="50"/>
    <cellStyle name="常规 2" xfId="51"/>
    <cellStyle name="常规 2 2 2 3" xfId="52"/>
    <cellStyle name="常规 2 5" xfId="53"/>
    <cellStyle name="常规 4" xfId="54"/>
    <cellStyle name="常规 5" xfId="55"/>
    <cellStyle name="常规 5 4" xfId="56"/>
    <cellStyle name="常规 8" xfId="57"/>
    <cellStyle name="常规 2 2" xfId="58"/>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7"/>
  <sheetViews>
    <sheetView tabSelected="1" workbookViewId="0">
      <selection activeCell="A1" sqref="A1:L1"/>
    </sheetView>
  </sheetViews>
  <sheetFormatPr defaultColWidth="9" defaultRowHeight="14.25"/>
  <cols>
    <col min="1" max="1" width="4.25" style="2" customWidth="1"/>
    <col min="2" max="2" width="17.5" style="3" customWidth="1"/>
    <col min="3" max="3" width="9" style="3"/>
    <col min="4" max="4" width="7" style="3" customWidth="1"/>
    <col min="5" max="5" width="8.875" style="4" customWidth="1"/>
    <col min="6" max="6" width="29.75" style="5" customWidth="1"/>
    <col min="7" max="7" width="15.625" style="2" customWidth="1"/>
    <col min="8" max="8" width="47.5" style="6" customWidth="1"/>
    <col min="9" max="9" width="29.375" style="3" customWidth="1"/>
    <col min="10" max="10" width="8.5" style="3" customWidth="1"/>
    <col min="11" max="11" width="8.25" style="3" customWidth="1"/>
    <col min="12" max="12" width="7" style="7" customWidth="1"/>
    <col min="13" max="16384" width="9" style="3"/>
  </cols>
  <sheetData>
    <row r="1" s="1" customFormat="1" ht="71.1" customHeight="1" spans="1:13">
      <c r="A1" s="8" t="s">
        <v>0</v>
      </c>
      <c r="B1" s="8"/>
      <c r="C1" s="8"/>
      <c r="D1" s="8"/>
      <c r="E1" s="8"/>
      <c r="F1" s="8"/>
      <c r="G1" s="8"/>
      <c r="H1" s="8"/>
      <c r="I1" s="9"/>
      <c r="J1" s="8"/>
      <c r="K1" s="8"/>
      <c r="L1" s="8"/>
    </row>
    <row r="2" s="1" customFormat="1" ht="36" customHeight="1" spans="1:13">
      <c r="A2" s="10" t="s">
        <v>1</v>
      </c>
      <c r="B2" s="10" t="s">
        <v>2</v>
      </c>
      <c r="C2" s="10" t="s">
        <v>3</v>
      </c>
      <c r="D2" s="10" t="s">
        <v>4</v>
      </c>
      <c r="E2" s="10" t="s">
        <v>5</v>
      </c>
      <c r="F2" s="10" t="s">
        <v>6</v>
      </c>
      <c r="G2" s="10" t="s">
        <v>7</v>
      </c>
      <c r="H2" s="11" t="s">
        <v>8</v>
      </c>
      <c r="I2" s="11" t="s">
        <v>9</v>
      </c>
      <c r="J2" s="12" t="s">
        <v>10</v>
      </c>
      <c r="K2" s="12" t="s">
        <v>11</v>
      </c>
      <c r="L2" s="10" t="s">
        <v>12</v>
      </c>
    </row>
    <row r="3" s="1" customFormat="1" ht="45" customHeight="1" spans="1:13">
      <c r="A3" s="13" t="s">
        <v>13</v>
      </c>
      <c r="B3" s="14"/>
      <c r="C3" s="14"/>
      <c r="D3" s="14"/>
      <c r="E3" s="14"/>
      <c r="F3" s="15"/>
      <c r="G3" s="16">
        <f>G4+G13+G56</f>
        <v>3993.57</v>
      </c>
      <c r="H3" s="11"/>
      <c r="I3" s="17"/>
      <c r="J3" s="12"/>
      <c r="K3" s="12"/>
      <c r="L3" s="10"/>
    </row>
    <row r="4" s="1" customFormat="1" ht="37" customHeight="1" spans="1:13">
      <c r="A4" s="18" t="s">
        <v>14</v>
      </c>
      <c r="B4" s="19"/>
      <c r="C4" s="19"/>
      <c r="D4" s="19"/>
      <c r="E4" s="19"/>
      <c r="F4" s="20"/>
      <c r="G4" s="21">
        <v>1468.5</v>
      </c>
      <c r="H4" s="22"/>
      <c r="I4" s="23"/>
      <c r="J4" s="23"/>
      <c r="K4" s="24"/>
      <c r="L4" s="24"/>
    </row>
    <row r="5" s="1" customFormat="1" ht="99" customHeight="1" spans="1:13">
      <c r="A5" s="25">
        <v>1</v>
      </c>
      <c r="B5" s="26" t="s">
        <v>15</v>
      </c>
      <c r="C5" s="26" t="s">
        <v>16</v>
      </c>
      <c r="D5" s="25" t="s">
        <v>17</v>
      </c>
      <c r="E5" s="26" t="s">
        <v>18</v>
      </c>
      <c r="F5" s="26" t="s">
        <v>19</v>
      </c>
      <c r="G5" s="26">
        <v>14.5</v>
      </c>
      <c r="H5" s="27" t="s">
        <v>20</v>
      </c>
      <c r="I5" s="27" t="s">
        <v>21</v>
      </c>
      <c r="J5" s="26" t="s">
        <v>22</v>
      </c>
      <c r="K5" s="26" t="s">
        <v>23</v>
      </c>
      <c r="L5" s="26"/>
      <c r="M5" s="28"/>
    </row>
    <row r="6" s="1" customFormat="1" ht="108" customHeight="1" spans="1:13">
      <c r="A6" s="25">
        <v>2</v>
      </c>
      <c r="B6" s="26" t="s">
        <v>24</v>
      </c>
      <c r="C6" s="26" t="s">
        <v>16</v>
      </c>
      <c r="D6" s="25" t="s">
        <v>17</v>
      </c>
      <c r="E6" s="26" t="s">
        <v>18</v>
      </c>
      <c r="F6" s="26" t="s">
        <v>25</v>
      </c>
      <c r="G6" s="26">
        <v>183</v>
      </c>
      <c r="H6" s="29" t="s">
        <v>26</v>
      </c>
      <c r="I6" s="29" t="s">
        <v>27</v>
      </c>
      <c r="J6" s="26" t="s">
        <v>22</v>
      </c>
      <c r="K6" s="26" t="s">
        <v>23</v>
      </c>
      <c r="L6" s="26"/>
      <c r="M6" s="28"/>
    </row>
    <row r="7" s="1" customFormat="1" ht="93" customHeight="1" spans="1:13">
      <c r="A7" s="25">
        <v>3</v>
      </c>
      <c r="B7" s="29" t="s">
        <v>28</v>
      </c>
      <c r="C7" s="29" t="s">
        <v>16</v>
      </c>
      <c r="D7" s="29" t="s">
        <v>17</v>
      </c>
      <c r="E7" s="29" t="s">
        <v>29</v>
      </c>
      <c r="F7" s="29" t="s">
        <v>30</v>
      </c>
      <c r="G7" s="29">
        <v>25</v>
      </c>
      <c r="H7" s="29" t="s">
        <v>31</v>
      </c>
      <c r="I7" s="29" t="s">
        <v>32</v>
      </c>
      <c r="J7" s="26" t="s">
        <v>22</v>
      </c>
      <c r="K7" s="29" t="s">
        <v>23</v>
      </c>
      <c r="L7" s="26"/>
      <c r="M7" s="28"/>
    </row>
    <row r="8" s="1" customFormat="1" ht="95" customHeight="1" spans="1:13">
      <c r="A8" s="25">
        <v>4</v>
      </c>
      <c r="B8" s="29" t="s">
        <v>33</v>
      </c>
      <c r="C8" s="29" t="s">
        <v>16</v>
      </c>
      <c r="D8" s="29" t="s">
        <v>17</v>
      </c>
      <c r="E8" s="29" t="s">
        <v>34</v>
      </c>
      <c r="F8" s="29" t="s">
        <v>35</v>
      </c>
      <c r="G8" s="29">
        <v>65</v>
      </c>
      <c r="H8" s="29" t="s">
        <v>36</v>
      </c>
      <c r="I8" s="29" t="s">
        <v>37</v>
      </c>
      <c r="J8" s="26" t="s">
        <v>22</v>
      </c>
      <c r="K8" s="29" t="s">
        <v>23</v>
      </c>
      <c r="L8" s="26"/>
      <c r="M8" s="28"/>
    </row>
    <row r="9" s="1" customFormat="1" ht="81" customHeight="1" spans="1:13">
      <c r="A9" s="25">
        <v>5</v>
      </c>
      <c r="B9" s="29" t="s">
        <v>38</v>
      </c>
      <c r="C9" s="29" t="s">
        <v>16</v>
      </c>
      <c r="D9" s="29" t="s">
        <v>17</v>
      </c>
      <c r="E9" s="29" t="s">
        <v>39</v>
      </c>
      <c r="F9" s="29" t="s">
        <v>40</v>
      </c>
      <c r="G9" s="29">
        <v>100</v>
      </c>
      <c r="H9" s="29" t="s">
        <v>41</v>
      </c>
      <c r="I9" s="29" t="s">
        <v>42</v>
      </c>
      <c r="J9" s="26" t="s">
        <v>22</v>
      </c>
      <c r="K9" s="29" t="s">
        <v>23</v>
      </c>
      <c r="L9" s="26"/>
      <c r="M9" s="28"/>
    </row>
    <row r="10" s="1" customFormat="1" ht="141" customHeight="1" spans="1:13">
      <c r="A10" s="30">
        <v>6</v>
      </c>
      <c r="B10" s="31" t="s">
        <v>43</v>
      </c>
      <c r="C10" s="31" t="s">
        <v>16</v>
      </c>
      <c r="D10" s="31" t="s">
        <v>17</v>
      </c>
      <c r="E10" s="31" t="s">
        <v>44</v>
      </c>
      <c r="F10" s="31" t="s">
        <v>45</v>
      </c>
      <c r="G10" s="31">
        <v>896</v>
      </c>
      <c r="H10" s="31" t="s">
        <v>46</v>
      </c>
      <c r="I10" s="31" t="s">
        <v>47</v>
      </c>
      <c r="J10" s="26" t="s">
        <v>22</v>
      </c>
      <c r="K10" s="31" t="s">
        <v>23</v>
      </c>
      <c r="L10" s="26"/>
      <c r="M10" s="28"/>
    </row>
    <row r="11" s="1" customFormat="1" ht="105" customHeight="1" spans="1:13">
      <c r="A11" s="30">
        <v>7</v>
      </c>
      <c r="B11" s="32" t="s">
        <v>48</v>
      </c>
      <c r="C11" s="32" t="s">
        <v>16</v>
      </c>
      <c r="D11" s="32" t="s">
        <v>17</v>
      </c>
      <c r="E11" s="32" t="s">
        <v>44</v>
      </c>
      <c r="F11" s="31" t="s">
        <v>49</v>
      </c>
      <c r="G11" s="31">
        <v>140</v>
      </c>
      <c r="H11" s="33" t="s">
        <v>50</v>
      </c>
      <c r="I11" s="33" t="s">
        <v>51</v>
      </c>
      <c r="J11" s="26" t="s">
        <v>22</v>
      </c>
      <c r="K11" s="33" t="s">
        <v>23</v>
      </c>
      <c r="L11" s="26"/>
      <c r="M11" s="28"/>
    </row>
    <row r="12" s="1" customFormat="1" ht="87" customHeight="1" spans="1:13">
      <c r="A12" s="25">
        <v>8</v>
      </c>
      <c r="B12" s="26" t="s">
        <v>52</v>
      </c>
      <c r="C12" s="29" t="s">
        <v>16</v>
      </c>
      <c r="D12" s="25" t="s">
        <v>17</v>
      </c>
      <c r="E12" s="27" t="s">
        <v>53</v>
      </c>
      <c r="F12" s="27" t="s">
        <v>54</v>
      </c>
      <c r="G12" s="34">
        <v>45</v>
      </c>
      <c r="H12" s="26" t="s">
        <v>55</v>
      </c>
      <c r="I12" s="29" t="s">
        <v>56</v>
      </c>
      <c r="J12" s="26" t="s">
        <v>22</v>
      </c>
      <c r="K12" s="26" t="s">
        <v>23</v>
      </c>
      <c r="L12" s="26"/>
      <c r="M12" s="28"/>
    </row>
    <row r="13" s="1" customFormat="1" ht="51" customHeight="1" spans="1:13">
      <c r="A13" s="18" t="s">
        <v>57</v>
      </c>
      <c r="B13" s="19"/>
      <c r="C13" s="19"/>
      <c r="D13" s="19"/>
      <c r="E13" s="19"/>
      <c r="F13" s="20"/>
      <c r="G13" s="21">
        <f>G14+G16+G30+G36</f>
        <v>2325.07</v>
      </c>
      <c r="H13" s="35"/>
      <c r="I13" s="36"/>
      <c r="J13" s="36"/>
      <c r="K13" s="37"/>
      <c r="L13" s="37"/>
    </row>
    <row r="14" s="1" customFormat="1" ht="51" customHeight="1" spans="1:13">
      <c r="A14" s="38" t="s">
        <v>58</v>
      </c>
      <c r="B14" s="39"/>
      <c r="C14" s="39"/>
      <c r="D14" s="39"/>
      <c r="E14" s="39"/>
      <c r="F14" s="39"/>
      <c r="G14" s="40">
        <v>92</v>
      </c>
      <c r="H14" s="35"/>
      <c r="I14" s="36"/>
      <c r="J14" s="36"/>
      <c r="K14" s="37"/>
      <c r="L14" s="37"/>
    </row>
    <row r="15" s="1" customFormat="1" ht="152" customHeight="1" spans="1:13">
      <c r="A15" s="25">
        <v>1</v>
      </c>
      <c r="B15" s="26" t="s">
        <v>59</v>
      </c>
      <c r="C15" s="25" t="s">
        <v>60</v>
      </c>
      <c r="D15" s="25" t="s">
        <v>17</v>
      </c>
      <c r="E15" s="26" t="s">
        <v>61</v>
      </c>
      <c r="F15" s="27" t="s">
        <v>62</v>
      </c>
      <c r="G15" s="25">
        <v>92</v>
      </c>
      <c r="H15" s="27" t="s">
        <v>63</v>
      </c>
      <c r="I15" s="26" t="s">
        <v>64</v>
      </c>
      <c r="J15" s="26" t="s">
        <v>22</v>
      </c>
      <c r="K15" s="26" t="s">
        <v>65</v>
      </c>
      <c r="L15" s="37"/>
    </row>
    <row r="16" s="1" customFormat="1" ht="62" customHeight="1" spans="1:13">
      <c r="A16" s="38" t="s">
        <v>66</v>
      </c>
      <c r="B16" s="39"/>
      <c r="C16" s="39"/>
      <c r="D16" s="39"/>
      <c r="E16" s="39"/>
      <c r="F16" s="39"/>
      <c r="G16" s="40">
        <v>809.66</v>
      </c>
      <c r="H16" s="27"/>
      <c r="I16" s="26"/>
      <c r="J16" s="26"/>
      <c r="K16" s="26"/>
      <c r="L16" s="26" t="s">
        <v>67</v>
      </c>
    </row>
    <row r="17" s="1" customFormat="1" ht="63" customHeight="1" spans="1:12">
      <c r="A17" s="41">
        <v>1</v>
      </c>
      <c r="B17" s="42" t="s">
        <v>68</v>
      </c>
      <c r="C17" s="43" t="s">
        <v>69</v>
      </c>
      <c r="D17" s="43" t="s">
        <v>70</v>
      </c>
      <c r="E17" s="43" t="s">
        <v>71</v>
      </c>
      <c r="F17" s="42" t="s">
        <v>72</v>
      </c>
      <c r="G17" s="41">
        <v>100</v>
      </c>
      <c r="H17" s="42" t="s">
        <v>73</v>
      </c>
      <c r="I17" s="42" t="s">
        <v>74</v>
      </c>
      <c r="J17" s="26" t="s">
        <v>22</v>
      </c>
      <c r="K17" s="43" t="s">
        <v>75</v>
      </c>
      <c r="L17" s="37"/>
    </row>
    <row r="18" s="1" customFormat="1" ht="62" customHeight="1" spans="1:12">
      <c r="A18" s="41">
        <v>2</v>
      </c>
      <c r="B18" s="42" t="s">
        <v>76</v>
      </c>
      <c r="C18" s="43" t="s">
        <v>69</v>
      </c>
      <c r="D18" s="43" t="s">
        <v>70</v>
      </c>
      <c r="E18" s="43" t="s">
        <v>77</v>
      </c>
      <c r="F18" s="42" t="s">
        <v>78</v>
      </c>
      <c r="G18" s="44">
        <v>80.37</v>
      </c>
      <c r="H18" s="42" t="s">
        <v>79</v>
      </c>
      <c r="I18" s="42" t="s">
        <v>80</v>
      </c>
      <c r="J18" s="26" t="s">
        <v>22</v>
      </c>
      <c r="K18" s="43" t="s">
        <v>75</v>
      </c>
      <c r="L18" s="37"/>
    </row>
    <row r="19" s="1" customFormat="1" ht="54" customHeight="1" spans="1:12">
      <c r="A19" s="41">
        <v>3</v>
      </c>
      <c r="B19" s="43" t="s">
        <v>81</v>
      </c>
      <c r="C19" s="43" t="s">
        <v>69</v>
      </c>
      <c r="D19" s="43" t="s">
        <v>70</v>
      </c>
      <c r="E19" s="43" t="s">
        <v>82</v>
      </c>
      <c r="F19" s="42" t="s">
        <v>83</v>
      </c>
      <c r="G19" s="41">
        <v>58</v>
      </c>
      <c r="H19" s="42" t="s">
        <v>84</v>
      </c>
      <c r="I19" s="42" t="s">
        <v>85</v>
      </c>
      <c r="J19" s="26" t="s">
        <v>22</v>
      </c>
      <c r="K19" s="43" t="s">
        <v>75</v>
      </c>
      <c r="L19" s="37"/>
    </row>
    <row r="20" s="1" customFormat="1" ht="77" customHeight="1" spans="1:12">
      <c r="A20" s="41">
        <v>4</v>
      </c>
      <c r="B20" s="42" t="s">
        <v>86</v>
      </c>
      <c r="C20" s="43" t="s">
        <v>69</v>
      </c>
      <c r="D20" s="43" t="s">
        <v>70</v>
      </c>
      <c r="E20" s="43" t="s">
        <v>87</v>
      </c>
      <c r="F20" s="45" t="s">
        <v>88</v>
      </c>
      <c r="G20" s="41">
        <v>280</v>
      </c>
      <c r="H20" s="42" t="s">
        <v>89</v>
      </c>
      <c r="I20" s="42" t="s">
        <v>90</v>
      </c>
      <c r="J20" s="26" t="s">
        <v>22</v>
      </c>
      <c r="K20" s="43" t="s">
        <v>75</v>
      </c>
      <c r="L20" s="37"/>
    </row>
    <row r="21" s="1" customFormat="1" ht="89" customHeight="1" spans="1:12">
      <c r="A21" s="41">
        <v>5</v>
      </c>
      <c r="B21" s="42" t="s">
        <v>91</v>
      </c>
      <c r="C21" s="43" t="s">
        <v>69</v>
      </c>
      <c r="D21" s="43" t="s">
        <v>70</v>
      </c>
      <c r="E21" s="43" t="s">
        <v>92</v>
      </c>
      <c r="F21" s="43" t="s">
        <v>93</v>
      </c>
      <c r="G21" s="41">
        <v>20</v>
      </c>
      <c r="H21" s="42" t="s">
        <v>94</v>
      </c>
      <c r="I21" s="42" t="s">
        <v>95</v>
      </c>
      <c r="J21" s="26" t="s">
        <v>22</v>
      </c>
      <c r="K21" s="43" t="s">
        <v>75</v>
      </c>
      <c r="L21" s="37"/>
    </row>
    <row r="22" s="1" customFormat="1" ht="66" customHeight="1" spans="1:12">
      <c r="A22" s="41">
        <v>6</v>
      </c>
      <c r="B22" s="42" t="s">
        <v>96</v>
      </c>
      <c r="C22" s="43" t="s">
        <v>69</v>
      </c>
      <c r="D22" s="43" t="s">
        <v>70</v>
      </c>
      <c r="E22" s="43" t="s">
        <v>97</v>
      </c>
      <c r="F22" s="43" t="s">
        <v>98</v>
      </c>
      <c r="G22" s="41">
        <v>15</v>
      </c>
      <c r="H22" s="42" t="s">
        <v>99</v>
      </c>
      <c r="I22" s="46" t="s">
        <v>100</v>
      </c>
      <c r="J22" s="26" t="s">
        <v>22</v>
      </c>
      <c r="K22" s="43" t="s">
        <v>75</v>
      </c>
      <c r="L22" s="37"/>
    </row>
    <row r="23" s="1" customFormat="1" ht="64" customHeight="1" spans="1:12">
      <c r="A23" s="41">
        <v>7</v>
      </c>
      <c r="B23" s="42" t="s">
        <v>101</v>
      </c>
      <c r="C23" s="43" t="s">
        <v>69</v>
      </c>
      <c r="D23" s="43" t="s">
        <v>70</v>
      </c>
      <c r="E23" s="43" t="s">
        <v>102</v>
      </c>
      <c r="F23" s="43" t="s">
        <v>103</v>
      </c>
      <c r="G23" s="44">
        <v>20.79</v>
      </c>
      <c r="H23" s="42" t="s">
        <v>104</v>
      </c>
      <c r="I23" s="42" t="s">
        <v>105</v>
      </c>
      <c r="J23" s="26" t="s">
        <v>22</v>
      </c>
      <c r="K23" s="43" t="s">
        <v>75</v>
      </c>
      <c r="L23" s="37"/>
    </row>
    <row r="24" s="1" customFormat="1" ht="71" customHeight="1" spans="1:12">
      <c r="A24" s="41">
        <v>8</v>
      </c>
      <c r="B24" s="42" t="s">
        <v>106</v>
      </c>
      <c r="C24" s="43" t="s">
        <v>107</v>
      </c>
      <c r="D24" s="43" t="s">
        <v>70</v>
      </c>
      <c r="E24" s="43" t="s">
        <v>108</v>
      </c>
      <c r="F24" s="42" t="s">
        <v>109</v>
      </c>
      <c r="G24" s="41">
        <v>44</v>
      </c>
      <c r="H24" s="42" t="s">
        <v>110</v>
      </c>
      <c r="I24" s="42" t="s">
        <v>111</v>
      </c>
      <c r="J24" s="26" t="s">
        <v>22</v>
      </c>
      <c r="K24" s="43" t="s">
        <v>75</v>
      </c>
      <c r="L24" s="37"/>
    </row>
    <row r="25" s="1" customFormat="1" ht="66" customHeight="1" spans="1:12">
      <c r="A25" s="41">
        <v>9</v>
      </c>
      <c r="B25" s="42" t="s">
        <v>112</v>
      </c>
      <c r="C25" s="43" t="s">
        <v>107</v>
      </c>
      <c r="D25" s="43" t="s">
        <v>70</v>
      </c>
      <c r="E25" s="43" t="s">
        <v>113</v>
      </c>
      <c r="F25" s="43" t="s">
        <v>114</v>
      </c>
      <c r="G25" s="41">
        <v>40</v>
      </c>
      <c r="H25" s="42" t="s">
        <v>115</v>
      </c>
      <c r="I25" s="42" t="s">
        <v>116</v>
      </c>
      <c r="J25" s="26" t="s">
        <v>22</v>
      </c>
      <c r="K25" s="43" t="s">
        <v>75</v>
      </c>
      <c r="L25" s="37"/>
    </row>
    <row r="26" s="1" customFormat="1" ht="73" customHeight="1" spans="1:12">
      <c r="A26" s="47">
        <v>10</v>
      </c>
      <c r="B26" s="42" t="s">
        <v>117</v>
      </c>
      <c r="C26" s="48" t="s">
        <v>107</v>
      </c>
      <c r="D26" s="48" t="s">
        <v>70</v>
      </c>
      <c r="E26" s="48" t="s">
        <v>118</v>
      </c>
      <c r="F26" s="48" t="s">
        <v>119</v>
      </c>
      <c r="G26" s="47">
        <v>65</v>
      </c>
      <c r="H26" s="42" t="s">
        <v>120</v>
      </c>
      <c r="I26" s="42" t="s">
        <v>121</v>
      </c>
      <c r="J26" s="26" t="s">
        <v>22</v>
      </c>
      <c r="K26" s="48" t="s">
        <v>75</v>
      </c>
      <c r="L26" s="37"/>
    </row>
    <row r="27" s="1" customFormat="1" ht="71" customHeight="1" spans="1:12">
      <c r="A27" s="47">
        <v>11</v>
      </c>
      <c r="B27" s="42" t="s">
        <v>122</v>
      </c>
      <c r="C27" s="48" t="s">
        <v>107</v>
      </c>
      <c r="D27" s="48" t="s">
        <v>70</v>
      </c>
      <c r="E27" s="42" t="s">
        <v>123</v>
      </c>
      <c r="F27" s="42" t="s">
        <v>124</v>
      </c>
      <c r="G27" s="47">
        <v>40</v>
      </c>
      <c r="H27" s="42" t="s">
        <v>125</v>
      </c>
      <c r="I27" s="42" t="s">
        <v>126</v>
      </c>
      <c r="J27" s="26" t="s">
        <v>22</v>
      </c>
      <c r="K27" s="48" t="s">
        <v>75</v>
      </c>
      <c r="L27" s="37"/>
    </row>
    <row r="28" s="1" customFormat="1" ht="52" customHeight="1" spans="1:12">
      <c r="A28" s="47">
        <v>12</v>
      </c>
      <c r="B28" s="42" t="s">
        <v>127</v>
      </c>
      <c r="C28" s="48" t="s">
        <v>107</v>
      </c>
      <c r="D28" s="48" t="s">
        <v>70</v>
      </c>
      <c r="E28" s="48" t="s">
        <v>128</v>
      </c>
      <c r="F28" s="48" t="s">
        <v>129</v>
      </c>
      <c r="G28" s="49">
        <v>16.5</v>
      </c>
      <c r="H28" s="42" t="s">
        <v>130</v>
      </c>
      <c r="I28" s="42" t="s">
        <v>131</v>
      </c>
      <c r="J28" s="26" t="s">
        <v>22</v>
      </c>
      <c r="K28" s="48" t="s">
        <v>75</v>
      </c>
      <c r="L28" s="37"/>
    </row>
    <row r="29" s="1" customFormat="1" ht="57" customHeight="1" spans="1:12">
      <c r="A29" s="47">
        <v>13</v>
      </c>
      <c r="B29" s="42" t="s">
        <v>132</v>
      </c>
      <c r="C29" s="48" t="s">
        <v>107</v>
      </c>
      <c r="D29" s="48" t="s">
        <v>70</v>
      </c>
      <c r="E29" s="48" t="s">
        <v>128</v>
      </c>
      <c r="F29" s="48" t="s">
        <v>133</v>
      </c>
      <c r="G29" s="47">
        <v>30</v>
      </c>
      <c r="H29" s="42" t="s">
        <v>134</v>
      </c>
      <c r="I29" s="42" t="s">
        <v>135</v>
      </c>
      <c r="J29" s="26" t="s">
        <v>22</v>
      </c>
      <c r="K29" s="48" t="s">
        <v>75</v>
      </c>
      <c r="L29" s="37"/>
    </row>
    <row r="30" s="1" customFormat="1" ht="36" customHeight="1" spans="1:12">
      <c r="A30" s="38" t="s">
        <v>136</v>
      </c>
      <c r="B30" s="39"/>
      <c r="C30" s="39"/>
      <c r="D30" s="39"/>
      <c r="E30" s="39"/>
      <c r="F30" s="39"/>
      <c r="G30" s="40">
        <v>368</v>
      </c>
      <c r="H30" s="26"/>
      <c r="I30" s="26"/>
      <c r="J30" s="26"/>
      <c r="K30" s="27"/>
      <c r="L30" s="37"/>
    </row>
    <row r="31" s="1" customFormat="1" ht="62" customHeight="1" spans="1:12">
      <c r="A31" s="27">
        <v>1</v>
      </c>
      <c r="B31" s="27" t="s">
        <v>137</v>
      </c>
      <c r="C31" s="27" t="s">
        <v>138</v>
      </c>
      <c r="D31" s="27" t="s">
        <v>17</v>
      </c>
      <c r="E31" s="27" t="s">
        <v>139</v>
      </c>
      <c r="F31" s="27" t="s">
        <v>140</v>
      </c>
      <c r="G31" s="27">
        <v>115</v>
      </c>
      <c r="H31" s="27" t="s">
        <v>141</v>
      </c>
      <c r="I31" s="27" t="s">
        <v>142</v>
      </c>
      <c r="J31" s="26" t="s">
        <v>22</v>
      </c>
      <c r="K31" s="27" t="s">
        <v>143</v>
      </c>
      <c r="L31" s="27"/>
    </row>
    <row r="32" s="1" customFormat="1" ht="60" customHeight="1" spans="1:12">
      <c r="A32" s="27">
        <v>2</v>
      </c>
      <c r="B32" s="27" t="s">
        <v>144</v>
      </c>
      <c r="C32" s="27" t="s">
        <v>138</v>
      </c>
      <c r="D32" s="27" t="s">
        <v>17</v>
      </c>
      <c r="E32" s="27" t="s">
        <v>145</v>
      </c>
      <c r="F32" s="27" t="s">
        <v>146</v>
      </c>
      <c r="G32" s="27">
        <v>15</v>
      </c>
      <c r="H32" s="27" t="s">
        <v>147</v>
      </c>
      <c r="I32" s="27" t="s">
        <v>142</v>
      </c>
      <c r="J32" s="26" t="s">
        <v>22</v>
      </c>
      <c r="K32" s="27" t="s">
        <v>143</v>
      </c>
      <c r="L32" s="27"/>
    </row>
    <row r="33" s="1" customFormat="1" ht="63" customHeight="1" spans="1:12">
      <c r="A33" s="27">
        <v>3</v>
      </c>
      <c r="B33" s="27" t="s">
        <v>148</v>
      </c>
      <c r="C33" s="27" t="s">
        <v>138</v>
      </c>
      <c r="D33" s="27" t="s">
        <v>17</v>
      </c>
      <c r="E33" s="27" t="s">
        <v>149</v>
      </c>
      <c r="F33" s="27" t="s">
        <v>150</v>
      </c>
      <c r="G33" s="27">
        <v>60</v>
      </c>
      <c r="H33" s="27" t="s">
        <v>151</v>
      </c>
      <c r="I33" s="27" t="s">
        <v>142</v>
      </c>
      <c r="J33" s="26" t="s">
        <v>22</v>
      </c>
      <c r="K33" s="27" t="s">
        <v>143</v>
      </c>
      <c r="L33" s="27"/>
    </row>
    <row r="34" s="1" customFormat="1" ht="72" customHeight="1" spans="1:12">
      <c r="A34" s="27">
        <v>4</v>
      </c>
      <c r="B34" s="27" t="s">
        <v>152</v>
      </c>
      <c r="C34" s="27" t="s">
        <v>138</v>
      </c>
      <c r="D34" s="27" t="s">
        <v>17</v>
      </c>
      <c r="E34" s="27" t="s">
        <v>153</v>
      </c>
      <c r="F34" s="27" t="s">
        <v>154</v>
      </c>
      <c r="G34" s="27">
        <v>143</v>
      </c>
      <c r="H34" s="27" t="s">
        <v>155</v>
      </c>
      <c r="I34" s="27" t="s">
        <v>142</v>
      </c>
      <c r="J34" s="26" t="s">
        <v>22</v>
      </c>
      <c r="K34" s="27" t="s">
        <v>143</v>
      </c>
      <c r="L34" s="27"/>
    </row>
    <row r="35" s="1" customFormat="1" ht="66" customHeight="1" spans="1:12">
      <c r="A35" s="27">
        <v>5</v>
      </c>
      <c r="B35" s="27" t="s">
        <v>156</v>
      </c>
      <c r="C35" s="27" t="s">
        <v>138</v>
      </c>
      <c r="D35" s="27" t="s">
        <v>17</v>
      </c>
      <c r="E35" s="27" t="s">
        <v>157</v>
      </c>
      <c r="F35" s="27" t="s">
        <v>158</v>
      </c>
      <c r="G35" s="27">
        <v>35</v>
      </c>
      <c r="H35" s="27" t="s">
        <v>159</v>
      </c>
      <c r="I35" s="27" t="s">
        <v>142</v>
      </c>
      <c r="J35" s="26" t="s">
        <v>22</v>
      </c>
      <c r="K35" s="27" t="s">
        <v>143</v>
      </c>
      <c r="L35" s="27"/>
    </row>
    <row r="36" s="1" customFormat="1" ht="56" customHeight="1" spans="1:12">
      <c r="A36" s="38" t="s">
        <v>160</v>
      </c>
      <c r="B36" s="39"/>
      <c r="C36" s="39"/>
      <c r="D36" s="39"/>
      <c r="E36" s="39"/>
      <c r="F36" s="39"/>
      <c r="G36" s="40">
        <v>1055.41</v>
      </c>
      <c r="H36" s="22"/>
      <c r="I36" s="23"/>
      <c r="J36" s="23"/>
      <c r="K36" s="24"/>
      <c r="L36" s="27" t="s">
        <v>161</v>
      </c>
    </row>
    <row r="37" s="1" customFormat="1" ht="168" customHeight="1" spans="1:12">
      <c r="A37" s="27">
        <v>1</v>
      </c>
      <c r="B37" s="27" t="s">
        <v>162</v>
      </c>
      <c r="C37" s="27" t="s">
        <v>163</v>
      </c>
      <c r="D37" s="34" t="s">
        <v>17</v>
      </c>
      <c r="E37" s="27" t="s">
        <v>164</v>
      </c>
      <c r="F37" s="27" t="s">
        <v>165</v>
      </c>
      <c r="G37" s="27">
        <v>155</v>
      </c>
      <c r="H37" s="27" t="s">
        <v>166</v>
      </c>
      <c r="I37" s="27" t="s">
        <v>167</v>
      </c>
      <c r="J37" s="26" t="s">
        <v>22</v>
      </c>
      <c r="K37" s="27" t="s">
        <v>23</v>
      </c>
      <c r="L37" s="27"/>
    </row>
    <row r="38" s="1" customFormat="1" ht="357" customHeight="1" spans="1:12">
      <c r="A38" s="27">
        <v>2</v>
      </c>
      <c r="B38" s="27" t="s">
        <v>168</v>
      </c>
      <c r="C38" s="27" t="s">
        <v>163</v>
      </c>
      <c r="D38" s="34" t="s">
        <v>17</v>
      </c>
      <c r="E38" s="27" t="s">
        <v>169</v>
      </c>
      <c r="F38" s="27" t="s">
        <v>170</v>
      </c>
      <c r="G38" s="27">
        <v>40</v>
      </c>
      <c r="H38" s="27" t="s">
        <v>171</v>
      </c>
      <c r="I38" s="27" t="s">
        <v>172</v>
      </c>
      <c r="J38" s="26" t="s">
        <v>22</v>
      </c>
      <c r="K38" s="27" t="s">
        <v>23</v>
      </c>
      <c r="L38" s="27"/>
    </row>
    <row r="39" s="1" customFormat="1" ht="90" customHeight="1" spans="1:12">
      <c r="A39" s="27">
        <v>3</v>
      </c>
      <c r="B39" s="27" t="s">
        <v>173</v>
      </c>
      <c r="C39" s="27" t="s">
        <v>163</v>
      </c>
      <c r="D39" s="34" t="s">
        <v>17</v>
      </c>
      <c r="E39" s="27" t="s">
        <v>174</v>
      </c>
      <c r="F39" s="27" t="s">
        <v>175</v>
      </c>
      <c r="G39" s="34">
        <v>20</v>
      </c>
      <c r="H39" s="27" t="s">
        <v>176</v>
      </c>
      <c r="I39" s="27" t="s">
        <v>177</v>
      </c>
      <c r="J39" s="26" t="s">
        <v>22</v>
      </c>
      <c r="K39" s="27" t="s">
        <v>23</v>
      </c>
      <c r="L39" s="27"/>
    </row>
    <row r="40" s="1" customFormat="1" ht="154" customHeight="1" spans="1:12">
      <c r="A40" s="27">
        <v>4</v>
      </c>
      <c r="B40" s="27" t="s">
        <v>178</v>
      </c>
      <c r="C40" s="27" t="s">
        <v>163</v>
      </c>
      <c r="D40" s="34" t="s">
        <v>17</v>
      </c>
      <c r="E40" s="27" t="s">
        <v>179</v>
      </c>
      <c r="F40" s="27" t="s">
        <v>180</v>
      </c>
      <c r="G40" s="34">
        <v>90</v>
      </c>
      <c r="H40" s="27" t="s">
        <v>181</v>
      </c>
      <c r="I40" s="27" t="s">
        <v>182</v>
      </c>
      <c r="J40" s="26" t="s">
        <v>22</v>
      </c>
      <c r="K40" s="27" t="s">
        <v>23</v>
      </c>
      <c r="L40" s="27"/>
    </row>
    <row r="41" s="1" customFormat="1" ht="71" customHeight="1" spans="1:12">
      <c r="A41" s="27">
        <v>5</v>
      </c>
      <c r="B41" s="27" t="s">
        <v>183</v>
      </c>
      <c r="C41" s="27" t="s">
        <v>60</v>
      </c>
      <c r="D41" s="27" t="s">
        <v>17</v>
      </c>
      <c r="E41" s="27" t="s">
        <v>184</v>
      </c>
      <c r="F41" s="27" t="s">
        <v>185</v>
      </c>
      <c r="G41" s="27">
        <v>60</v>
      </c>
      <c r="H41" s="27" t="s">
        <v>186</v>
      </c>
      <c r="I41" s="27" t="s">
        <v>187</v>
      </c>
      <c r="J41" s="26" t="s">
        <v>22</v>
      </c>
      <c r="K41" s="27" t="s">
        <v>23</v>
      </c>
      <c r="L41" s="27"/>
    </row>
    <row r="42" s="1" customFormat="1" ht="82" customHeight="1" spans="1:12">
      <c r="A42" s="27">
        <v>6</v>
      </c>
      <c r="B42" s="27" t="s">
        <v>188</v>
      </c>
      <c r="C42" s="27" t="s">
        <v>60</v>
      </c>
      <c r="D42" s="27" t="s">
        <v>17</v>
      </c>
      <c r="E42" s="27" t="s">
        <v>189</v>
      </c>
      <c r="F42" s="27" t="s">
        <v>190</v>
      </c>
      <c r="G42" s="27">
        <v>45</v>
      </c>
      <c r="H42" s="27" t="s">
        <v>191</v>
      </c>
      <c r="I42" s="27" t="s">
        <v>192</v>
      </c>
      <c r="J42" s="26" t="s">
        <v>22</v>
      </c>
      <c r="K42" s="27" t="s">
        <v>23</v>
      </c>
      <c r="L42" s="27"/>
    </row>
    <row r="43" s="1" customFormat="1" ht="80" customHeight="1" spans="1:12">
      <c r="A43" s="27">
        <v>7</v>
      </c>
      <c r="B43" s="27" t="s">
        <v>193</v>
      </c>
      <c r="C43" s="27" t="s">
        <v>163</v>
      </c>
      <c r="D43" s="34" t="s">
        <v>17</v>
      </c>
      <c r="E43" s="27" t="s">
        <v>194</v>
      </c>
      <c r="F43" s="27" t="s">
        <v>195</v>
      </c>
      <c r="G43" s="27">
        <v>30</v>
      </c>
      <c r="H43" s="27" t="s">
        <v>196</v>
      </c>
      <c r="I43" s="27" t="s">
        <v>197</v>
      </c>
      <c r="J43" s="26" t="s">
        <v>22</v>
      </c>
      <c r="K43" s="27" t="s">
        <v>23</v>
      </c>
      <c r="L43" s="27"/>
    </row>
    <row r="44" s="1" customFormat="1" ht="70" customHeight="1" spans="1:12">
      <c r="A44" s="27">
        <v>8</v>
      </c>
      <c r="B44" s="27" t="s">
        <v>198</v>
      </c>
      <c r="C44" s="27" t="s">
        <v>163</v>
      </c>
      <c r="D44" s="27" t="s">
        <v>17</v>
      </c>
      <c r="E44" s="27" t="s">
        <v>199</v>
      </c>
      <c r="F44" s="27" t="s">
        <v>200</v>
      </c>
      <c r="G44" s="27">
        <v>22</v>
      </c>
      <c r="H44" s="27" t="s">
        <v>201</v>
      </c>
      <c r="I44" s="27" t="s">
        <v>202</v>
      </c>
      <c r="J44" s="26" t="s">
        <v>22</v>
      </c>
      <c r="K44" s="27" t="s">
        <v>23</v>
      </c>
      <c r="L44" s="27"/>
    </row>
    <row r="45" s="1" customFormat="1" ht="77" customHeight="1" spans="1:12">
      <c r="A45" s="27">
        <v>9</v>
      </c>
      <c r="B45" s="27" t="s">
        <v>203</v>
      </c>
      <c r="C45" s="27" t="s">
        <v>163</v>
      </c>
      <c r="D45" s="34" t="s">
        <v>17</v>
      </c>
      <c r="E45" s="27" t="s">
        <v>204</v>
      </c>
      <c r="F45" s="27" t="s">
        <v>205</v>
      </c>
      <c r="G45" s="27">
        <v>38</v>
      </c>
      <c r="H45" s="27" t="s">
        <v>206</v>
      </c>
      <c r="I45" s="27" t="s">
        <v>207</v>
      </c>
      <c r="J45" s="26" t="s">
        <v>22</v>
      </c>
      <c r="K45" s="27" t="s">
        <v>23</v>
      </c>
      <c r="L45" s="27"/>
    </row>
    <row r="46" s="1" customFormat="1" ht="82" customHeight="1" spans="1:12">
      <c r="A46" s="27">
        <v>10</v>
      </c>
      <c r="B46" s="27" t="s">
        <v>208</v>
      </c>
      <c r="C46" s="27" t="s">
        <v>163</v>
      </c>
      <c r="D46" s="34" t="s">
        <v>17</v>
      </c>
      <c r="E46" s="27" t="s">
        <v>209</v>
      </c>
      <c r="F46" s="27" t="s">
        <v>210</v>
      </c>
      <c r="G46" s="27">
        <v>75</v>
      </c>
      <c r="H46" s="29" t="s">
        <v>211</v>
      </c>
      <c r="I46" s="27" t="s">
        <v>142</v>
      </c>
      <c r="J46" s="26" t="s">
        <v>22</v>
      </c>
      <c r="K46" s="27" t="s">
        <v>23</v>
      </c>
      <c r="L46" s="27"/>
    </row>
    <row r="47" s="1" customFormat="1" ht="98" customHeight="1" spans="1:12">
      <c r="A47" s="27">
        <v>11</v>
      </c>
      <c r="B47" s="27" t="s">
        <v>212</v>
      </c>
      <c r="C47" s="27" t="s">
        <v>163</v>
      </c>
      <c r="D47" s="34" t="s">
        <v>17</v>
      </c>
      <c r="E47" s="27" t="s">
        <v>213</v>
      </c>
      <c r="F47" s="27" t="s">
        <v>214</v>
      </c>
      <c r="G47" s="34">
        <v>135</v>
      </c>
      <c r="H47" s="27" t="s">
        <v>215</v>
      </c>
      <c r="I47" s="27" t="s">
        <v>216</v>
      </c>
      <c r="J47" s="26" t="s">
        <v>22</v>
      </c>
      <c r="K47" s="27" t="s">
        <v>23</v>
      </c>
      <c r="L47" s="27"/>
    </row>
    <row r="48" s="1" customFormat="1" ht="93" customHeight="1" spans="1:12">
      <c r="A48" s="27">
        <v>12</v>
      </c>
      <c r="B48" s="27" t="s">
        <v>217</v>
      </c>
      <c r="C48" s="27" t="s">
        <v>163</v>
      </c>
      <c r="D48" s="34" t="s">
        <v>17</v>
      </c>
      <c r="E48" s="27" t="s">
        <v>29</v>
      </c>
      <c r="F48" s="27" t="s">
        <v>218</v>
      </c>
      <c r="G48" s="27">
        <v>105</v>
      </c>
      <c r="H48" s="27" t="s">
        <v>219</v>
      </c>
      <c r="I48" s="27" t="s">
        <v>220</v>
      </c>
      <c r="J48" s="26" t="s">
        <v>22</v>
      </c>
      <c r="K48" s="27" t="s">
        <v>23</v>
      </c>
      <c r="L48" s="27"/>
    </row>
    <row r="49" s="1" customFormat="1" ht="73" customHeight="1" spans="1:12">
      <c r="A49" s="27">
        <v>13</v>
      </c>
      <c r="B49" s="27" t="s">
        <v>221</v>
      </c>
      <c r="C49" s="27" t="s">
        <v>163</v>
      </c>
      <c r="D49" s="34" t="s">
        <v>17</v>
      </c>
      <c r="E49" s="27" t="s">
        <v>222</v>
      </c>
      <c r="F49" s="27" t="s">
        <v>223</v>
      </c>
      <c r="G49" s="27">
        <v>20</v>
      </c>
      <c r="H49" s="27" t="s">
        <v>224</v>
      </c>
      <c r="I49" s="27" t="s">
        <v>225</v>
      </c>
      <c r="J49" s="26" t="s">
        <v>22</v>
      </c>
      <c r="K49" s="27" t="s">
        <v>23</v>
      </c>
      <c r="L49" s="27"/>
    </row>
    <row r="50" s="1" customFormat="1" ht="73" customHeight="1" spans="1:12">
      <c r="A50" s="27">
        <v>14</v>
      </c>
      <c r="B50" s="27" t="s">
        <v>226</v>
      </c>
      <c r="C50" s="27" t="s">
        <v>163</v>
      </c>
      <c r="D50" s="34" t="s">
        <v>17</v>
      </c>
      <c r="E50" s="27" t="s">
        <v>227</v>
      </c>
      <c r="F50" s="27" t="s">
        <v>228</v>
      </c>
      <c r="G50" s="27">
        <v>38</v>
      </c>
      <c r="H50" s="29" t="s">
        <v>229</v>
      </c>
      <c r="I50" s="27" t="s">
        <v>142</v>
      </c>
      <c r="J50" s="26" t="s">
        <v>22</v>
      </c>
      <c r="K50" s="27" t="s">
        <v>23</v>
      </c>
      <c r="L50" s="27"/>
    </row>
    <row r="51" s="1" customFormat="1" ht="57" customHeight="1" spans="1:12">
      <c r="A51" s="27">
        <v>15</v>
      </c>
      <c r="B51" s="27" t="s">
        <v>230</v>
      </c>
      <c r="C51" s="27" t="s">
        <v>163</v>
      </c>
      <c r="D51" s="34" t="s">
        <v>17</v>
      </c>
      <c r="E51" s="27" t="s">
        <v>231</v>
      </c>
      <c r="F51" s="27" t="s">
        <v>232</v>
      </c>
      <c r="G51" s="27">
        <v>32</v>
      </c>
      <c r="H51" s="27" t="s">
        <v>233</v>
      </c>
      <c r="I51" s="27" t="s">
        <v>234</v>
      </c>
      <c r="J51" s="26" t="s">
        <v>22</v>
      </c>
      <c r="K51" s="27" t="s">
        <v>23</v>
      </c>
      <c r="L51" s="27"/>
    </row>
    <row r="52" s="1" customFormat="1" ht="64" customHeight="1" spans="1:12">
      <c r="A52" s="27">
        <v>16</v>
      </c>
      <c r="B52" s="27" t="s">
        <v>235</v>
      </c>
      <c r="C52" s="27" t="s">
        <v>163</v>
      </c>
      <c r="D52" s="34" t="s">
        <v>17</v>
      </c>
      <c r="E52" s="27" t="s">
        <v>236</v>
      </c>
      <c r="F52" s="27" t="s">
        <v>237</v>
      </c>
      <c r="G52" s="34">
        <v>22</v>
      </c>
      <c r="H52" s="27" t="s">
        <v>238</v>
      </c>
      <c r="I52" s="27" t="s">
        <v>239</v>
      </c>
      <c r="J52" s="26" t="s">
        <v>22</v>
      </c>
      <c r="K52" s="27" t="s">
        <v>23</v>
      </c>
      <c r="L52" s="27"/>
    </row>
    <row r="53" s="1" customFormat="1" ht="114" customHeight="1" spans="1:12">
      <c r="A53" s="27">
        <v>17</v>
      </c>
      <c r="B53" s="27" t="s">
        <v>240</v>
      </c>
      <c r="C53" s="27" t="s">
        <v>163</v>
      </c>
      <c r="D53" s="34" t="s">
        <v>17</v>
      </c>
      <c r="E53" s="27" t="s">
        <v>241</v>
      </c>
      <c r="F53" s="50" t="s">
        <v>242</v>
      </c>
      <c r="G53" s="51">
        <v>40</v>
      </c>
      <c r="H53" s="29" t="s">
        <v>243</v>
      </c>
      <c r="I53" s="27" t="s">
        <v>142</v>
      </c>
      <c r="J53" s="26" t="s">
        <v>22</v>
      </c>
      <c r="K53" s="27" t="s">
        <v>23</v>
      </c>
      <c r="L53" s="27"/>
    </row>
    <row r="54" s="1" customFormat="1" ht="60" customHeight="1" spans="1:12">
      <c r="A54" s="27">
        <v>18</v>
      </c>
      <c r="B54" s="27" t="s">
        <v>244</v>
      </c>
      <c r="C54" s="27" t="s">
        <v>163</v>
      </c>
      <c r="D54" s="27" t="s">
        <v>17</v>
      </c>
      <c r="E54" s="27" t="s">
        <v>245</v>
      </c>
      <c r="F54" s="27" t="s">
        <v>246</v>
      </c>
      <c r="G54" s="27">
        <v>23.41</v>
      </c>
      <c r="H54" s="27" t="s">
        <v>247</v>
      </c>
      <c r="I54" s="27" t="s">
        <v>142</v>
      </c>
      <c r="J54" s="26" t="s">
        <v>22</v>
      </c>
      <c r="K54" s="27" t="s">
        <v>23</v>
      </c>
      <c r="L54" s="27"/>
    </row>
    <row r="55" s="1" customFormat="1" ht="95" customHeight="1" spans="1:12">
      <c r="A55" s="27">
        <v>19</v>
      </c>
      <c r="B55" s="27" t="s">
        <v>248</v>
      </c>
      <c r="C55" s="27" t="s">
        <v>163</v>
      </c>
      <c r="D55" s="27" t="s">
        <v>17</v>
      </c>
      <c r="E55" s="27" t="s">
        <v>157</v>
      </c>
      <c r="F55" s="27" t="s">
        <v>249</v>
      </c>
      <c r="G55" s="27">
        <v>65</v>
      </c>
      <c r="H55" s="27" t="s">
        <v>250</v>
      </c>
      <c r="I55" s="27" t="s">
        <v>251</v>
      </c>
      <c r="J55" s="26" t="s">
        <v>22</v>
      </c>
      <c r="K55" s="27" t="s">
        <v>23</v>
      </c>
      <c r="L55" s="27"/>
    </row>
    <row r="56" s="1" customFormat="1" ht="35" customHeight="1" spans="1:12">
      <c r="A56" s="18" t="s">
        <v>252</v>
      </c>
      <c r="B56" s="19"/>
      <c r="C56" s="19"/>
      <c r="D56" s="19"/>
      <c r="E56" s="19"/>
      <c r="F56" s="20"/>
      <c r="G56" s="21">
        <v>200</v>
      </c>
      <c r="H56" s="52"/>
      <c r="I56" s="52"/>
      <c r="J56" s="52"/>
      <c r="K56" s="52"/>
      <c r="L56" s="52"/>
    </row>
    <row r="57" s="1" customFormat="1" ht="57" customHeight="1" spans="1:12">
      <c r="A57" s="26">
        <v>1</v>
      </c>
      <c r="B57" s="27" t="s">
        <v>253</v>
      </c>
      <c r="C57" s="27" t="s">
        <v>163</v>
      </c>
      <c r="D57" s="27" t="s">
        <v>17</v>
      </c>
      <c r="E57" s="27" t="s">
        <v>18</v>
      </c>
      <c r="F57" s="27" t="s">
        <v>254</v>
      </c>
      <c r="G57" s="27">
        <v>200</v>
      </c>
      <c r="H57" s="27" t="s">
        <v>255</v>
      </c>
      <c r="I57" s="27" t="s">
        <v>256</v>
      </c>
      <c r="J57" s="27" t="s">
        <v>22</v>
      </c>
      <c r="K57" s="27" t="s">
        <v>257</v>
      </c>
      <c r="L57" s="27"/>
    </row>
  </sheetData>
  <mergeCells count="9">
    <mergeCell ref="A1:L1"/>
    <mergeCell ref="A3:F3"/>
    <mergeCell ref="A4:F4"/>
    <mergeCell ref="A13:F13"/>
    <mergeCell ref="A14:F14"/>
    <mergeCell ref="A16:F16"/>
    <mergeCell ref="A30:F30"/>
    <mergeCell ref="A36:F36"/>
    <mergeCell ref="A56:F56"/>
  </mergeCells>
  <pageMargins left="0.751388888888889" right="0.751388888888889" top="0.511805555555556" bottom="0.511805555555556" header="0.5" footer="0.5"/>
  <pageSetup paperSize="8"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格桑花</cp:lastModifiedBy>
  <dcterms:created xsi:type="dcterms:W3CDTF">2022-02-24T01:57:00Z</dcterms:created>
  <dcterms:modified xsi:type="dcterms:W3CDTF">2025-11-11T00:13:23Z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1F41808FFB5247C39CC1510BAF4736E9_13</vt:lpwstr>
  </property>
  <property fmtid="{D5CDD505-2E9C-101B-9397-08002B2CF9AE}" pid="3" name="KSOProductBuildVer">
    <vt:lpwstr>2052-12.1.0.23542</vt:lpwstr>
  </property>
</Properties>
</file>