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 sheetId="4" r:id="rId1"/>
  </sheets>
  <definedNames>
    <definedName name="_xlnm._FilterDatabase" localSheetId="0" hidden="1">'2025年'!$A$2:$L$96</definedName>
    <definedName name="_xlnm.Print_Titles" localSheetId="0">'2025年'!$1:$2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<sst xmlns="http://schemas.openxmlformats.org/spreadsheetml/2006/main" count="747" uniqueCount="421">
  <si>
    <t>南召县2025年财政衔接推进乡村振兴补助资金第一批调整项目明细表</t>
  </si>
  <si>
    <t>序号</t>
  </si>
  <si>
    <t>项目名称</t>
  </si>
  <si>
    <t>项目类型</t>
  </si>
  <si>
    <t>建设性质</t>
  </si>
  <si>
    <t>实施地点</t>
  </si>
  <si>
    <t>建设任务</t>
  </si>
  <si>
    <t>投资概算（万元）</t>
  </si>
  <si>
    <t>预期绩效目标</t>
  </si>
  <si>
    <t>利益联结机制</t>
  </si>
  <si>
    <t>实施期限</t>
  </si>
  <si>
    <t>责任单位</t>
  </si>
  <si>
    <t>备注</t>
  </si>
  <si>
    <t>合   计</t>
  </si>
  <si>
    <t>一、基础设施建设合计</t>
  </si>
  <si>
    <t>1、2025年南召县交通局通村道路及便民桥建设项目</t>
  </si>
  <si>
    <t>2025年南召县马市坪乡三圣庵村三圣庵组至长岭组道路</t>
  </si>
  <si>
    <t>基础设施</t>
  </si>
  <si>
    <t>改建</t>
  </si>
  <si>
    <t>三圣庵村</t>
  </si>
  <si>
    <t>长1.15公里，宽4.5米,厚20厘米，水泥混凝土路面</t>
  </si>
  <si>
    <t>1、产出指标：建设路面长1.15公里，宽4.5米，水泥混凝土路面；2、效益指标：带动脱贫户175户526人；3、满意度指标：群众满意度97%</t>
  </si>
  <si>
    <t>项目实施完成后，使该村基础设施将进一步改善，群众出行更加便利，为村民脱贫致富提供有力的基础保障,群众对项目实施非常满意。</t>
  </si>
  <si>
    <t>2025年6月-2025年8月</t>
  </si>
  <si>
    <t>南召县交通运输局</t>
  </si>
  <si>
    <t>2025年南召县板山坪镇莲花村河北组板桥</t>
  </si>
  <si>
    <t>莲花村</t>
  </si>
  <si>
    <t>长55.2米，宽5米,板桥</t>
  </si>
  <si>
    <t>1、产出指标：建设板桥一座，长55.2延米，宽5米；2、效益指标：方便500余名群众出行；3、满意度指标：群众满意度97%</t>
  </si>
  <si>
    <t>2025年南召县四棵树乡大柳树村大柳树桥</t>
  </si>
  <si>
    <t>大柳树村</t>
  </si>
  <si>
    <t>长23.04米，宽8米，板桥</t>
  </si>
  <si>
    <t>1、产出指标：建设板桥一座，长23.04米，宽8米；2、效益指标：解决600余名群众出行难；3、满意度指标：群众满意度97%</t>
  </si>
  <si>
    <t>2025年南召县板山坪镇南河村前庄组漫水桥</t>
  </si>
  <si>
    <t>南河村</t>
  </si>
  <si>
    <t>长43.2米，宽5米，漫水桥</t>
  </si>
  <si>
    <t>1、产出指标：建设漫水桥一座，长43.2米，宽5米；2、效益指标：解决800余名群众出行难；3、满意度指标：群众满意度97%</t>
  </si>
  <si>
    <t>2025年南召县乔端镇八里湾村孙家庄组板桥</t>
  </si>
  <si>
    <t>八里湾村</t>
  </si>
  <si>
    <t>长19.2米，宽5米，板桥</t>
  </si>
  <si>
    <t>1、产出指标：建设板桥一座，长19.2米，宽5米；2、效益指标：解决500余名群众出行难；3、满意度指标：群众满意度97%</t>
  </si>
  <si>
    <t>2025年南召县留山镇玲珑山袁庄南板桥</t>
  </si>
  <si>
    <t>玲珑山村</t>
  </si>
  <si>
    <t>长17.697米，宽7米，板桥</t>
  </si>
  <si>
    <t>1、产出指标：建设板桥一座，长17.697米，宽7米；2、效益指标：解决300余名群众出行难；3、满意度指标：群众满意度97%</t>
  </si>
  <si>
    <t>2025年崔庄乡崔庄卫生院-大观岭道路</t>
  </si>
  <si>
    <t>鱼池村</t>
  </si>
  <si>
    <t>6公里，宽5米，沥青路面</t>
  </si>
  <si>
    <t>1、产出指标：崔庄卫生院-大观岭道路，建设路面长6公里，宽5米，沥青路面；2、效益指标：带动3个村16个组2100余人出行，脱贫户142户950人；3、满意度指标：群众满意度98%</t>
  </si>
  <si>
    <t>2025年南召县皇后乡Y002线至皂角树桥道路</t>
  </si>
  <si>
    <t>郭庄村</t>
  </si>
  <si>
    <t>长1.5公里，宽5米，沥青路面</t>
  </si>
  <si>
    <t>1、产出指标：建设路面长1.5公里，宽5米，沥青路面；2、效益指标：带动脱贫户76户368人；3、满意度指标：群众满意度97%</t>
  </si>
  <si>
    <t>项目实施完成后，使该村
基础设施将进一步改善，
群众出行更加便利，为村民脱贫致富提供有力的基础保障,群众对项目实施非常满意。</t>
  </si>
  <si>
    <t>2025年南召县皇后乡郭庄村郭庄至老凤湾道路</t>
  </si>
  <si>
    <t>长1.3公里，宽5米，沥青路面</t>
  </si>
  <si>
    <t>1、产出指标：建设路面长1.3公里，宽5米，沥青路面；2、效益指标：带动脱贫户75户240人；3、满意度指标：群众满意度97%</t>
  </si>
  <si>
    <t>2、2025年南召县水利局安全饮水巩固提升建设项目</t>
  </si>
  <si>
    <t>2025年南召县崔庄乡东南坪村饮水安全提升工程</t>
  </si>
  <si>
    <t>新建</t>
  </si>
  <si>
    <t>崔庄乡东南坪村</t>
  </si>
  <si>
    <t>新建蓄水坝尺寸23米x 5米x 3.5米；水管线110 管径1720米、水管线63管径1874米、100管径3000米</t>
  </si>
  <si>
    <t>1.产出指标：增加一条蓄水坝尺寸：23米x 5米x 3.5米；水管线110 管径1720米、水管线63管径1874米、100管径3000米。50管径2500米、30管径3500米；2.效益指标：保障东南坪村5个组，600余人，脱贫户32户，106人群众饮水安全。3.满意度指标：受益人口满意度达到98%</t>
  </si>
  <si>
    <t>东南坪村5个组，600余人，脱贫户32户，106人群众饮水安全.项目实施完成后，使该村基础设施将进一步改善，
群众出行更加便利，为村民脱贫致富提供有力的基础保障,群众对项目实施非常满意</t>
  </si>
  <si>
    <t>2025年1月-2025年12月30日</t>
  </si>
  <si>
    <t>南召县水利局</t>
  </si>
  <si>
    <t>2025年南召县城郊乡北沟村饮水安全工程</t>
  </si>
  <si>
    <t>城郊乡北沟村</t>
  </si>
  <si>
    <t>（1）系统1：现状大口井（深7m、内径2m、壁厚0.2m）井内清淤、抽排水及洗井、加高井台。新建DN50配水管道1171m，新配3t压力罐、全封闭雨棚1座，水泵（100QJ5-36/9-1.1kw）1台，消毒柜1套，电缆300m。（2）系统2：配水管道DN63更换1618m</t>
  </si>
  <si>
    <t>1.产出指标：（1）系统1：现状大口井（深7m、内径2m、壁厚0.2m）井内清淤、抽排水及洗井、加高井台。新建DN50配水管道1171m，新配3t压力罐、全封闭雨棚1座，水泵（100QJ5-36/9-1.1kw）1台，消毒柜1套，电缆300m。（2）系统2：配水管道DN63更换1618m;2.效益指标：保障北沟村26户105人饮水安全；3.满意度指标：受益人口满意度达到98%</t>
  </si>
  <si>
    <t>解决北沟村朱家组26户105人用水问题，其中脱贫户、监测户26户105人</t>
  </si>
  <si>
    <t>2025年南召县城郊乡东庄村饮水安全工程</t>
  </si>
  <si>
    <t>城郊乡东庄村</t>
  </si>
  <si>
    <t>更换DN63配水管道3912m,更换10t压力罐1台，更换水泵2台（200QJ20-81/6-7.5KW和200QJ20-108/8-11KW各1台）；新增单相加压泵2套（流量3m³/s，扬程30m）</t>
  </si>
  <si>
    <t>1.产出指标：更换DN63配水管道3912m,更换10t压力罐1台，更换水泵2台（200QJ20-81/6-7.5KW和200QJ20-108/8-11KW各1台）；新增单相加压泵2套（流量3m³/s，扬程30m）；2.效益指标：保障500人饮水安全,完善东庄村安全供水系统;3.满意度指标：受益人口满意度达到96%</t>
  </si>
  <si>
    <t>保障东庄村65户500人饮水安全，其中脱贫、监测户12户52人</t>
  </si>
  <si>
    <t>2025年南召县小店乡川店村饮水安全工程</t>
  </si>
  <si>
    <t>小店乡川店村</t>
  </si>
  <si>
    <t>修建截水坝1座（长60m、坝高0.5m），滤槽长45m</t>
  </si>
  <si>
    <t>1.产出指标：修建截水坝1座（长60m、坝高0.5m），滤槽长45m;2.效益指标：保障800人饮水安全;3.满意度指标：受益人口满意度达到95%</t>
  </si>
  <si>
    <t>保障川店村135户800人饮水安全，其中脱贫、监测户6户25人</t>
  </si>
  <si>
    <t>2025年南召县皇后乡分水岭村饮水安全工程</t>
  </si>
  <si>
    <t>皇后乡分水岭村</t>
  </si>
  <si>
    <t>更换DN110配水管道200m，新建DN32配水管道546m，DN20入户管道200m，更换1t/2t压力罐各1台，配单相水泵200QJ5-70、100QJ5-70共2套，9户入户配水表、龙头立杆</t>
  </si>
  <si>
    <t>1.产出指标：更换DN110配水管道200m，新建DN32配水管道546m，DN20入户管道200m，更换1t/2t压力罐各1台，配单相水泵200QJ5-70、100QJ5-70共2套，9户入户配水表、龙头立杆;2.效益指标：保障分水岭村380户饮水安全;3.满意度指标：受益人口满意度达到95%</t>
  </si>
  <si>
    <t>保障分水岭村380户饮水安全，其中脱贫、监测户40户136人</t>
  </si>
  <si>
    <t>2025年南召县留山镇土门村饮水安全工程</t>
  </si>
  <si>
    <t>留山镇土门村李八井组</t>
  </si>
  <si>
    <t>新建内径2m、深12m大口井，新建DN50配水管道60m，新配5T压力罐1台、消毒柜1套、配电箱1套、电缆60m,全封闭雨棚1座</t>
  </si>
  <si>
    <t>1、产出效益：新建内径2m、深12m大口井，新建DN50配水管道60m，新配5T压力罐1台、消毒柜1套、配电箱1套、电缆60m,全封闭雨棚1座。2、效益指标：解决三个组700口人居民生活用水问题。3、满意度指标：受益人口满意度达到95%</t>
  </si>
  <si>
    <t>解决三个组居民安全饮水，其中其中脱贫户、监测户35户、79人。</t>
  </si>
  <si>
    <t>2025年南召县留山镇潘寨村饮水安全工程</t>
  </si>
  <si>
    <t>留山镇潘寨村韩庄组</t>
  </si>
  <si>
    <t>新建内径3m、深10m大口井，新配10T罐、消毒柜1套、配电箱1套、电缆300m,全封闭雨棚1座，新建DN63配水管道220m。</t>
  </si>
  <si>
    <t>1、产出效益：新建内径3m、深10m大口井，新配10T罐、消毒柜1套、配电箱1套、电缆300m,全封闭雨棚1座，新建DN63配水管道220m。2、效益指标：解决四个组居民生活用水问题。3、满意度指标：受益人口满意度达到96%</t>
  </si>
  <si>
    <t>解决四个组居民安全饮水，其中其中脱贫户、监测户12户、45人</t>
  </si>
  <si>
    <t>2025年南召县白土岗镇中王庙村饮水安全工程</t>
  </si>
  <si>
    <t>白土岗镇中王庙村</t>
  </si>
  <si>
    <t>新建内径3m、深12m大口井，新建DN90配水管道685m，DN63配水管道180m，新建10t压力罐，全封闭雨棚1座,新配水泵（200QJ20-81/6-7.5kw）1台,消毒柜1套、配电箱1套，电缆180m</t>
  </si>
  <si>
    <t>1.产出指标：新建内径3m、深12m大口井，新建DN90配水管道685m，DN63配水管道180m，新建10t压力罐，全封闭雨棚1座,新配水泵（200QJ20-81/6-7.5kw）1台,消毒柜1套、配电箱1套，电缆180m;2.效益指标：保障180户500人饮水安全,完善中王庙村安全供水系统;3.满意度指标：受益人口满意度达到95%</t>
  </si>
  <si>
    <t>保障中王庙村红山庙、狼洞洼、王东组、王西组205户700人饮水安全，其中脱贫户、监测户30户95人</t>
  </si>
  <si>
    <t>2025年南召县乔端镇东乔村饮水安全工程</t>
  </si>
  <si>
    <t>乔端镇东乔村</t>
  </si>
  <si>
    <t>新建内径3m，深10m大口井，更换DN110配水管道5777m，新增10t压力罐1台，砖混管理房1间（10.5㎡）,新配水泵（200QJ20-81/6-7.5kw）1台,消毒柜1套、配电箱1套，电缆300m。阀门及阀门井各1处</t>
  </si>
  <si>
    <t>1.产出指标：新建内径3m，深10m大口井，更换DN110配水管道5777m，新增10t压力罐1台，砖混管理房1间（10.5㎡）,新配水泵（200QJ20-81/6-7.5kw）1台,消毒柜1套、配电箱1套，电缆300m。阀门及阀门井各1处;2.效益指标：保障900余人饮水安全,完善东乔村安全供水系统;3.满意度指标：受益人口满意度达到95%
1.产出指标：主管网改建更换PE110管道3000米，开挖回填沟槽3000米;2.效益指标：保障镇区4000余人饮水安全；3.满意度指标：受益人口满意度达到98%</t>
  </si>
  <si>
    <t>保障东乔村一二三组900余人饮水安全，其中脱贫户、监测户3户9人
保障镇区4000余人饮水安全，其中脱贫、监测户380户1365人</t>
  </si>
  <si>
    <t>2025年南召县石门乡石门村饮水安全工程</t>
  </si>
  <si>
    <t>石门乡石门村</t>
  </si>
  <si>
    <t>更换管网，系统1：新建内径3m，深10m大口井，新配水泵（200QJ40-143/11-25kw）1台,新建DN110配水管道811m,电缆700m，配15t压力罐及雨棚、消毒及控制设施。(2)系统2：新建内径3m，深15m大口井，新配水泵（200QJ32-78/6-11kw）1台,电缆150m,新建DN90配水管道73m</t>
  </si>
  <si>
    <t>1、产出指标：更换管网，系统1：新建内径3m，深10m大口井，新配水泵（200QJ40-143/11-25kw）1台,新建DN110配水管道811m,电缆700m，配15t压力罐及雨棚、消毒及控制设施。(2)系统2：新建内径3m，深15m大口井，新配水泵（200QJ32-78/6-11kw）1台,电缆150m,新建DN90配水管道73m。2、效益指标：解决集镇区居民生活用水问题。3、满意度指标：受益人口满意度达到95%</t>
  </si>
  <si>
    <t>解决集镇区1100余口居民生活用水问题，其中脱贫户、监测户31户，88人</t>
  </si>
  <si>
    <t>2025年南召县太山庙乡鲁新村饮水安全工程</t>
  </si>
  <si>
    <t>太山庙乡鲁新村</t>
  </si>
  <si>
    <t>新建（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t>
  </si>
  <si>
    <t>1.产出指标：（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2.效益指标：保障鲁新村466户  1346人饮水安全；3.满意度指标：受益人口满意度达到98%</t>
  </si>
  <si>
    <t>保障全村10个组466户群众吃水困难问题其中脱贫户、监测户54户118人</t>
  </si>
  <si>
    <t>2025年南召县太山庙乡梁沟村饮水安全工程</t>
  </si>
  <si>
    <t>太山庙乡梁沟村</t>
  </si>
  <si>
    <t>新建输水管网更换9529m(其中DN90长248m，DN63长1186m，DN63长1186m，DN50长1532m，DN32长6564m)， 阀门及阀门井28座</t>
  </si>
  <si>
    <t>1.产出指标：输水管网更换9529m(其中DN90长248m，DN63长1186m，DN63长1186m，DN50长1532m，DN32长6564m)， 阀门及阀门井28座;2.效益指标：保障梁沟村162户520人饮水安全；3.满意度指标：受益人口满意度达到98%</t>
  </si>
  <si>
    <t>保障全村3个组162余户520余人群众吃水困难问题其中脱贫户、监测户11户46人</t>
  </si>
  <si>
    <t>2025年南召县云阳镇南召店村饮水安全工程</t>
  </si>
  <si>
    <t>云阳镇南召店村</t>
  </si>
  <si>
    <t>新打机井1眼（内径300mm、井深200m），配水泵（200QJ20-202/15-22kw）1套，更换30t压力罐及雨棚1座，消毒设施1套，控制柜（800×600×200mm，内含自动空气开关、水泵控制器、智能电表、电容器等元件及辅件）1套，电缆长400m。输水管DN90埋设长度140m</t>
  </si>
  <si>
    <t>1.产出指标：新打机井1眼（内径300mm、井深200m），配水泵（200QJ20-202/15-22kw）1套，更换30t压力罐及雨棚1座，消毒设施1套，控制柜（800×600×200mm，内含自动空气开关、水泵控制器、智能电表、电容器等元件及辅件）1套，电缆长400m。输水管DN90埋设长度140m；2.效益指标：保障2838人饮水安全,完善官山村安全供水系统;3.满意度指标：受益人口满意度达到95%</t>
  </si>
  <si>
    <t>保障南召店村630户2838人饮水安全，其中脱贫、监测户34户113人</t>
  </si>
  <si>
    <t>2025年南召县马市坪乡白果树村饮水安全工程</t>
  </si>
  <si>
    <t>马市坪乡白果树村大车沟</t>
  </si>
  <si>
    <t>新建（1）大车沟铺设输水干管DN50长共1958m，阀门及阀门井共3座。（2）车子沟组铺设输水干管DN50长共200m，阀门及阀门井共2座，配5t压力罐、 消毒柜及雨棚，无线控制柜1套（不设电缆）。5户入户配水表 、水表池、立杆、龙头</t>
  </si>
  <si>
    <t>1、产出指标：（1）大车沟铺设输水干管DN50长共1958m，阀门及阀门井共3座。（2）车子沟组铺设输水干管DN50长共200m，阀门及阀门井共2座，配5t压力罐、 消毒柜及雨棚，无线控制柜1套（不设电缆）。5户入户配水表 、水表池、立杆、龙头。2、效益指标：保障白果树村700人饮水问题3、满意度指标：受益人口满意度达到98%</t>
  </si>
  <si>
    <t>解决3个村民小组700余人安全饮水问题</t>
  </si>
  <si>
    <t>2025年南召县马市坪乡南坪村饮水安全工程</t>
  </si>
  <si>
    <t>马市坪乡南坪村陈家庄组、冷水河</t>
  </si>
  <si>
    <t>修建集水井2座；铺设供水PE管总长度1175m，其中陈家庄组修建集水井（外径20cm、深1m）1座，铺设供水PE管DN25总长275m；李家庄组铺设供水PE管DN50总长度200m;石庙组铺设供水PE管DN32总长度700m,浆砌石井(外径2.6m、深2m)1座。</t>
  </si>
  <si>
    <t>1、产出指标：修建集水井2座；铺设供水PE管总长度1175m，其中陈家庄组修建集水井（外径20cm、深1m）1座，铺设供水PE管DN25总长275m；李家庄组铺设供水PE管DN50总长度200m;石庙组铺设供水PE管DN32总长度700m,浆砌石井(外径2.6m、深2m)1座。2、效益指标：保障南坪村500人饮水问题3、满意度指标：受益人口满意度达到98%</t>
  </si>
  <si>
    <t>解决2个村民小组500余人安全饮水问题</t>
  </si>
  <si>
    <t>2025年南召县四棵树乡白草湾村饮水安全工程</t>
  </si>
  <si>
    <t>四棵树乡白草湾村</t>
  </si>
  <si>
    <t>新建（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t>
  </si>
  <si>
    <t>1.产出指标：（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2.效益指标：保障白草湾村347户1550人饮水安全；3.满意度指标：受益人口满意度达到98%。</t>
  </si>
  <si>
    <t>保障白草湾村347户1550人饮水安全，其中脱贫户、监测户55户158人</t>
  </si>
  <si>
    <t>2025年南召县四棵树乡磙子坪村饮水安全工程</t>
  </si>
  <si>
    <t>四棵树乡磙子坪村</t>
  </si>
  <si>
    <t>新建内径3m，深10m大口井，更换2t压力罐1台，全封闭雨棚1座，新配水泵（150QJ5-50/5-3kw）1台，消毒柜1套，配电箱1套，新建DN50配水管道157m，电缆150m。</t>
  </si>
  <si>
    <t>1.产出指标：新建内径3m，深10m大口井，更换2t压力罐1台，全封闭雨棚1座，新配水泵（150QJ5-50/5-3kw）1台，消毒柜1套，配电箱1套，新建DN50配水管道157m，电缆150m。2.效益指标：保障磙子坪村岭南组28户151人饮水安全；3.满意度指标：受益人口满意度达到98%。</t>
  </si>
  <si>
    <t>保障磙子坪村岭南组28户151人饮水安全，其中脱贫户、监测户5户21人</t>
  </si>
  <si>
    <t>2025年南召县四棵树乡二郎船村饮水安全工程</t>
  </si>
  <si>
    <t>四棵树乡二郎船村</t>
  </si>
  <si>
    <t>新建截潜坝(长10m）1座，3m内径、3.5m深集水井1座，新配DN63配水管道88m,新建阀门及阀门井各1座。</t>
  </si>
  <si>
    <t>1.产出指标：新建截潜坝(长10m）1座，3m内径、3.5m深集水井1座，新配DN63配水管道88m,新建阀门及阀门井各1座。2.效益指标：保障二郎船村尽头组35户89人饮水安全；3.满意度指标：受益人口满意度达到98%.</t>
  </si>
  <si>
    <t>保障二郎船村尽头组85户200人饮水安全</t>
  </si>
  <si>
    <t>2025年南召县四棵树乡滚子坪村水坝挡墙及坑塘治理工程</t>
  </si>
  <si>
    <t>四棵树乡滚子坪村</t>
  </si>
  <si>
    <t>新建王老庄组水源地坑塘整治共6座，工程主要建设内容包括：（1）岸坡及坑底清淤疏浚整治共6座。（2）塘坝迎水坡护砌总长度116m，塘坝背水坡护砌76m，坑塘岸坡护砌360m；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t>
  </si>
  <si>
    <t>1.产出指标：王老庄组水源地坑塘整治共6座，工程主要建设内容包括：（1）岸坡及坑底清淤疏浚整治共6座。（2）塘坝迎水坡护砌总长度116m，塘坝背水坡护砌76m，坑塘岸坡护砌360m；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2.效益指标：保障滚子坪村王老庄组30户78人饮水安全基础提升；3.满意度指标：受益人口满意度达到98%.</t>
  </si>
  <si>
    <t>保障磙子坪村王老庄30户78人饮水安全基础提升，其中脱贫户、监测户8户23人</t>
  </si>
  <si>
    <t>3、2025年南召县县委统战部基础设施建设项目</t>
  </si>
  <si>
    <t>2025年南召县乔端镇西庄村西庄组白银沟桥梁项目</t>
  </si>
  <si>
    <t xml:space="preserve">乔端镇西庄村
</t>
  </si>
  <si>
    <t>原漫水桥拆除并重建1座生产桥，总长24米，单跨长8米，共3跨。新建生产桥两端及南侧引桥道路总长195米，对引桥两侧进行浆砌石护砌等配套工程。</t>
  </si>
  <si>
    <t xml:space="preserve">1.产出指标:原漫水桥拆除并重建1座生产桥，总长24米，单跨长8米，共3跨。新建生产桥两端及南侧引桥道路总长195米，对引桥两侧进行浆砌石护砌等配套工程；2.效益指标:该项目建成后，可解决西庄村、白银沟村一千六百名群众出行问题，助推少数民族村经济发展，提升村容村貌，消除白银沟河汛期安全隐患；3.满意度指标:95%。
</t>
  </si>
  <si>
    <t>修建完成后，可彻底解决西庄群众出行难问题，拉大西庄少数民族聚居村框架，从而推动西庄村经济发展，是一项一次性投资，永入受益的项目。</t>
  </si>
  <si>
    <t>2025年6月-2025年9月30日</t>
  </si>
  <si>
    <t>南召县委统战部</t>
  </si>
  <si>
    <t>2025年南召县四棵树乡麦仁店村道路建设项目</t>
  </si>
  <si>
    <t>四棵树乡麦仁店村</t>
  </si>
  <si>
    <t>新建3.5米宽C25砼道路总长705米，厚0.18米。</t>
  </si>
  <si>
    <t>1.产出指标: 新建3.5米宽C25砼道路总长705米，厚0.18米；2.效益指标:将改善麦仁店村两个村民小组官廷组、六里庙组104户，339人，其中少数民族群众37户，137人的整体出行安全，解决汛期行路难问题；3.满意度指标:95%。</t>
  </si>
  <si>
    <t>项目实施后，将改善麦仁店村两个村民小组官廷组、六里庙组104户，339人，其中少数民族群众37户，137人的整体出行安全，解决汛期行路难问题。</t>
  </si>
  <si>
    <t>2025年6月-2025年7月30日</t>
  </si>
  <si>
    <t>4、2025年南召县发改委基础设施建设项目</t>
  </si>
  <si>
    <t>2025年南召县石门乡如意社区
院墙及围堰建设项目</t>
  </si>
  <si>
    <t>石门
如意社区</t>
  </si>
  <si>
    <t>总长100米，其中24米挡墙，基础深2米、宽5米，基础以上高8米，顶宽2米，底宽4.8米；剩余76米挡墙，基础深2米、宽4.1米，基础以上高6.5米，顶宽1.5米，底宽3.8米；新建砖砌围墙高2米，长24米。</t>
  </si>
  <si>
    <t>1、产出指标：挡墙100米，砖砌围墙高2米，长24米。
2、效益指标：保护安置点搬迁群众生命财产安全。
3、满意度指标：预计群众满意度达到97%。</t>
  </si>
  <si>
    <t>项目建成后，改善社区人居环境，提升安置点基础设施水平，确保安置点搬迁群众生命财产安全。</t>
  </si>
  <si>
    <t>2025年1月-2025年9月30日</t>
  </si>
  <si>
    <t>南召县发改委</t>
  </si>
  <si>
    <t>2025年南召县南河店镇祥和湾社区基础设施提升项目</t>
  </si>
  <si>
    <t>南河店
祥和湾社区</t>
  </si>
  <si>
    <t>1、祥和湾社区东水渠桨砌石长190米、栏杆190米，钢筋混凝土浇灌顶部496.6平方米。
2、祥和湾社区主路口到社区服务中心铺柏油路面1300平方，西边路口修水泥道路长171米、宽5米、厚20公分。</t>
  </si>
  <si>
    <t>1、产出指标：祥和湾社区东水渠桨砌石长190米、栏杆190米，钢筋混凝土浇灌顶部496.6平方米。社区主路口到社区服务中心铺柏油路面1300平方，西边路口修水泥道路长171米、宽5米、厚20公分。
2、效益指标：改善搬迁群众人居环境，解决防汛问题，方便群众出行。
3、满意度指标：预计群众满意度达到97%。</t>
  </si>
  <si>
    <t>项目建成后，改善社区人居环境，解决防汛问题，方便群众出行，提升安置点基础设施水平，增强搬迁群众幸福感。</t>
  </si>
  <si>
    <t>5、2025年南召县农业农村局基础设施建设项目</t>
  </si>
  <si>
    <t>2025年南召县城关镇沙坪村人居环境整治项目</t>
  </si>
  <si>
    <t>城关镇沙坪村</t>
  </si>
  <si>
    <t>新建18cm厚混凝土道路3492.5平方米</t>
  </si>
  <si>
    <t>1、产出指标：新建18cm厚混凝土道路3492.5平方米。2、效益指标：受益群众长240户1200人，解决群众生产生活出行难问题。3、满意度指标：受益人口满意度达到95%。</t>
  </si>
  <si>
    <t>项目实施完成后，改善农村人居环境，使村基础设施将进一步改善，群众生产出行更加便利。</t>
  </si>
  <si>
    <t>南召县农业农村局</t>
  </si>
  <si>
    <t>2025年南召县城郊乡东庄村人居环境整治项目</t>
  </si>
  <si>
    <t>在原混凝土道路上加铺6cm厚细粒式沥青混凝土面层，面积3492.66平方米</t>
  </si>
  <si>
    <t>1、产出指标：在原混凝土道路上加铺6cm厚细粒式沥青混凝土面层，面积3492.66平方米。2、效益指标：改善东庄村群众出行问题。3、满意度指标：受益人口满意度达到95%。</t>
  </si>
  <si>
    <t>项目实施完成后，改善农村人居环境，解决1000多口人的道路出行问题。</t>
  </si>
  <si>
    <t>2025年南召县城郊乡竹园沟村人居环境整治项目</t>
  </si>
  <si>
    <t>城郊乡竹园沟村</t>
  </si>
  <si>
    <t>在原混凝土道路上加铺6cm厚细粒式沥青混凝土面层，面积4593m²。新做排水沟15.3m。</t>
  </si>
  <si>
    <t>1、产出指标：在原混凝土道路上加铺6cm厚细粒式沥青混凝土面层，面积4593m²。新做排水沟15.3m。2、效益指标：道路修复后能够改善乡中，新郑小学上千学生日常通行保障，避免拥堵危险。3、满意度指标：受益人口满意度达到95%。</t>
  </si>
  <si>
    <t>项目实施完成后，改善农村人居环境，解决群众生产出行问题。</t>
  </si>
  <si>
    <t>2025年南召县留山镇潘寨村人居环境整治项目</t>
  </si>
  <si>
    <t>留山镇潘寨村</t>
  </si>
  <si>
    <t>新建18cm厚混凝土道路2020m²</t>
  </si>
  <si>
    <t>1、产出指标：新建18cm厚混凝土道路2020m²。2、效益指标：解决东沟、东寨群众生产生活问题。3、满意度指标：受益人口满意度达到95%</t>
  </si>
  <si>
    <t>项目实施完成后，改善农村人居环境，解决潘寨村四个组600余人、600余亩生产出行问题，其中脱贫户、监测户29 户、88人。</t>
  </si>
  <si>
    <t>2025年南召县留山镇黄楝村人居环境整治项目</t>
  </si>
  <si>
    <t>留山镇黄楝村</t>
  </si>
  <si>
    <t>原混凝土道路一侧扩宽1m后，在原混凝土道路及新修混凝土道路上加铺6cm厚细粒式沥青混凝土面层，面积5400m²。新建浆砌石挡墙80m。</t>
  </si>
  <si>
    <t>1、产出指标：原混凝土道路一侧扩宽1m后，在原混凝土道路及新修混凝土道路上加铺6cm厚细粒式沥青混凝土面层，面积5400m²。新建浆砌石挡墙80m。2、效益指标：解决下张组230余人生产生活出行问题。3、满意度指标：受益人口满意度达到95%。</t>
  </si>
  <si>
    <t>项目实施完成后，改善农村人居环境，解决下张组230余人生产出行问题，其中脱贫户、监测户共15户53人。</t>
  </si>
  <si>
    <t>2025年南召县小店乡庙西村人居环境整治项目</t>
  </si>
  <si>
    <t>小店乡庙西村</t>
  </si>
  <si>
    <t>新建18cm厚混凝土道路4480m²</t>
  </si>
  <si>
    <t>1、产出指标：新建18cm厚混凝土道路4480m²。2、效益指标：有效解决205户640人群众生产生活不便问题。3、满意度指标：受益人口满意度达到95%。</t>
  </si>
  <si>
    <t>项目实施完成后，改善农村人居环境，使该村基础设施将进一步完善，群众出行更加便利，为村民致富增收提供有力的基础保障。</t>
  </si>
  <si>
    <t>2025年南召县小店乡李村人居环境整治项目</t>
  </si>
  <si>
    <t>小店乡李村村</t>
  </si>
  <si>
    <t>新建18cm厚混凝土道路1980m²</t>
  </si>
  <si>
    <t>1、产出指标：新建18cm厚混凝土道路1980m²。2、效益指标：有效解决70户250人群众出行难问题。3、满意度指标：受益人口满意度达到95%。</t>
  </si>
  <si>
    <t>2025年南召县云阳镇南召店村人居环境整治项目</t>
  </si>
  <si>
    <t>新建直径3m大口井1座，包含管网、井堡及设备等。</t>
  </si>
  <si>
    <t xml:space="preserve">1、产出指标：新建直径3m大口井1座，包含管网、井堡及设备等。2、效益指标：解决村内群众生产生活问题，改善南召店社区及周边3万人的居住问题。3、满意度指标：受益人口满意度达到95%。  </t>
  </si>
  <si>
    <t>项目实施完成后，改善农村人居环境，提升5个组近3万居民的居住环境，其中脱贫户5户12人，监测户2户5人。</t>
  </si>
  <si>
    <t>2025年南召县云阳镇杨西村人居环境整治项目</t>
  </si>
  <si>
    <t>云阳镇杨西村</t>
  </si>
  <si>
    <t>在原混凝土道路上新建18cm厚混凝土道路388.5m²，新建浆砌石挡墙115m。</t>
  </si>
  <si>
    <t>1、产出指标：在原混凝土道路上新建18cm厚混凝土道路388.5m²，新建浆砌石挡墙115m。2、效益指标：解决村内群众生产生活问题，主要解决村集体资产安全问题。3、满意度指标：受益人口满意度达到95%。</t>
  </si>
  <si>
    <t>项目实施完成后，改善农村人居环境，解决群众安全生产和出行问题。</t>
  </si>
  <si>
    <t>2025年南召县皇后乡康庄村人居环境整治项目</t>
  </si>
  <si>
    <t>皇后乡康庄村</t>
  </si>
  <si>
    <t>在原混凝土道路上新建18cm厚混凝土道路6879m²。</t>
  </si>
  <si>
    <t>1、产出指标：在原混凝土道路上新建18cm厚混凝土道路6879m²。2、效益指标：解决寨外、竹园等组860人生产生活出行难问题，提升村容村貌。3、满意度指标：受益人口满意度达到95%。</t>
  </si>
  <si>
    <t>项目实施完成后，改善农村人居环境，解决群众860人生产生活出行问题。</t>
  </si>
  <si>
    <t>2025年南召县太山庙乡毛庄村人居环境整治项目</t>
  </si>
  <si>
    <t>太山庙乡毛庄村</t>
  </si>
  <si>
    <t>新建18cm厚混凝土道路1055m²，新建污水管网、30m³化粪池、公厕1座等。</t>
  </si>
  <si>
    <t>1.产出指标：新建18cm厚混凝土道路1055m²，新建污水管网、30m³化粪池、公厕1座等。2.效益指标：主要解决附近4个村群众364户1050人出行问题，改善村容村貌的同时提升群众生活水平。3.满意度指标：受益人口满意度95%。</t>
  </si>
  <si>
    <t>项目实施完成后，改善农村人居环境，解决附近4个村群众364户1050人出行问题，解决72户216人生活污水处理问题，提升群众生活水平。</t>
  </si>
  <si>
    <t>2025年南召县石门乡周庄村人居环境整治项目</t>
  </si>
  <si>
    <t>石门乡周庄村</t>
  </si>
  <si>
    <t>拆除及恢复15cm厚混凝土道路220m²，在原混凝土道路上加铺18cm厚混凝土道路6884m²。</t>
  </si>
  <si>
    <t>1、产出指标：拆除及恢复15cm厚混凝土道路220m²，在原混凝土道路上加铺18cm厚混凝土道路6884m²。2、效益指标：改善人居环境，主要解决500人出行难问题。3、满意度指标：受益人口满意度95%。</t>
  </si>
  <si>
    <t>2025年南召县四棵树乡三岔口村人居环境整治项目</t>
  </si>
  <si>
    <t>四棵树乡三岔口村</t>
  </si>
  <si>
    <t>包含管网工程、路面破除与恢复、50m³化粪池、浆砌石拆除及恢复等。</t>
  </si>
  <si>
    <t>1、产出指标：包含管网工程、路面破除与恢复、50m³化粪池、浆砌石拆除及恢复等。2、效益指标：主要解决1254人生活污水处理问题，有效提升人居环境。3、满意度指标：受益人口满意95%。</t>
  </si>
  <si>
    <t>项目实施完成后，改善农村人居环境，完善乡村基础设施，提升群众生活水平。</t>
  </si>
  <si>
    <t>2025年南召县四棵树乡白草湾村人居环境整治项目</t>
  </si>
  <si>
    <t>新建18cm厚混凝土道路3900m²</t>
  </si>
  <si>
    <t>1、产出指标：新建18cm厚混凝土道路3900m²。2、效益指标：改善人居环境，主要解决630人生活出行问题。3、满意度指标：受益人口满意度95%。</t>
  </si>
  <si>
    <t>项目实施完成后，改善农村人居环境，解决了630人生活出行问题，其中受益脱贫户、监测户共25户。</t>
  </si>
  <si>
    <t>2025年南召县南河店镇韩店村人居环境整治项目</t>
  </si>
  <si>
    <t>南河店镇韩店村</t>
  </si>
  <si>
    <t xml:space="preserve">新建18cm厚混凝土道路3840m²。                                   </t>
  </si>
  <si>
    <t>1、产出指标：新建18cm厚混凝土道路3840m²。2、效益指标：改善人居环境，解决裴二组55户群众出行难问题。3、满意度指标：受益人口满意度95%。</t>
  </si>
  <si>
    <t>项目实施完成后，改善农村人居环境，解决55户群众出行及生产生活困难问题。</t>
  </si>
  <si>
    <t>2025年南召县南河店镇许田村人居环境整治项目</t>
  </si>
  <si>
    <t>南河店镇许田村</t>
  </si>
  <si>
    <t>新建18cm厚混凝土道路3009m²</t>
  </si>
  <si>
    <t>1、产出指标：新建18cm厚混凝土道路3009m²。2、效益指标：改善人居环境，解决450多人出行难问题。3、满意度指标：受益人口满意度95%。</t>
  </si>
  <si>
    <t>项目实施完成后，改善农村人居环境，使该村基础设施将进一步完善。群众出行更加便利，为村民脱贫致富提供有力的基础保障。</t>
  </si>
  <si>
    <t>2025年南召县城郊乡秦老庄村人居环境整治项目</t>
  </si>
  <si>
    <t>城郊乡秦老庄村</t>
  </si>
  <si>
    <t>在原有混凝土道路两侧各扩宽1m，新建20cm厚混凝土道路1471m²。</t>
  </si>
  <si>
    <t>1、产出指标：在原有混凝土道路两侧各扩宽1m，新建20cm厚混凝土道路1471m²。2、效益指标：完善基础设施，解决800余人出行问题。3、满意度指标：受益人口满意度95%。</t>
  </si>
  <si>
    <t>项目实施完成后，改善农村人居环境，206户805人受益，群众生产更加便利同时使该村基础设施将进一步改善，为村民脱贫致富提供有力的基础保障。</t>
  </si>
  <si>
    <t>2025年南召县板山坪镇松河村人居环境整治项目</t>
  </si>
  <si>
    <t>板山坪镇松河村</t>
  </si>
  <si>
    <t>新建18cm厚混凝土道路925m²</t>
  </si>
  <si>
    <t>1、产出指标：新建18cm厚混凝土道路925m²。2、效益指标：改善人居环境，解决300余人出行问题。3、满意度指标：受益人口满意度95%。</t>
  </si>
  <si>
    <t>2025年南召县板山坪镇胡柱村人居环境整治项目</t>
  </si>
  <si>
    <t>板山坪镇胡柱村</t>
  </si>
  <si>
    <t>新建18cm厚混凝土道路1590m²</t>
  </si>
  <si>
    <t>1、产出指标：新建18cm厚混凝土道路1590m²。2、效益指标：改善人居环境，解决120余人出行问题。3、满意度指标：受益人口满意度95%。</t>
  </si>
  <si>
    <t>2025年南召县板山坪镇漆树沟村人居环境整治项目</t>
  </si>
  <si>
    <t>板山坪镇漆树沟村</t>
  </si>
  <si>
    <t>新建18cm厚混凝土道路3750m²</t>
  </si>
  <si>
    <t>1、产出指标：新建18cm厚混凝土道路3750m²。2、效益指标：改善人居环境，解决100余人出行问题。3、满意度指标：受益人口满意度95%。</t>
  </si>
  <si>
    <t>2025年南召县白土岗镇南岗村人居环境整治项目</t>
  </si>
  <si>
    <t>白土岗镇南岗村</t>
  </si>
  <si>
    <t>包含管网工程、路面破除与恢复、30m³化粪池、新建18cm厚混凝土道路3091m²、新建砖砌体渠道等。</t>
  </si>
  <si>
    <t>1、产出指标：包含管网工程、路面破除与恢复、30m³化粪池、新建18cm厚混凝土道路3091m²、新建砖砌体渠道等。
2、效益指标：改善农村人居环境，解决2个村民小组119户469人（脱贫户11户42人）出行和污水收集处理问题。3、满意度指标：受益人口满意度95%。</t>
  </si>
  <si>
    <t>项目实施完成后，改善农村人居环境，解决2个村民小组119户469人（脱贫户11户42人）出行和污水收集处理问题，提升群众生活水平。</t>
  </si>
  <si>
    <t>2025年南召县乔端镇八里湾人居环境整治项目</t>
  </si>
  <si>
    <t>乔端镇八里湾村</t>
  </si>
  <si>
    <t>新建浆砌石挡墙390m</t>
  </si>
  <si>
    <t xml:space="preserve"> 1、产出指标：新建浆砌石挡墙390m。2、效益指标：改善农村人居环境，有效解决30户120余人出行问题，提升玉葬村基础设施，保护耕地80亩。3、满意度指标：受益人口满意度95%。</t>
  </si>
  <si>
    <t>项目实施完成后，改善农村人居环境，有效解决30户120余人出行问题，提升玉葬村基础设施，保护耕地80亩。</t>
  </si>
  <si>
    <t>2025年南召县马市坪乡马市坪村人居环境整治项目</t>
  </si>
  <si>
    <t>马世坪乡马市坪村</t>
  </si>
  <si>
    <t>拆除及恢复12cm厚混凝土道路338.4m²，在原混凝土道路上加铺6cm厚细粒式沥青混凝土面层，面积2428m²。新建污水管网及检查井。</t>
  </si>
  <si>
    <t>1、产出指标：拆除及恢复12cm厚混凝土道路338.4m²，在原混凝土道路上加铺6cm厚细粒式沥青混凝土面层，面积2428m²。新建污水管网及检查井。2、效益指标：改善人居环境，解决1000余人出行问题。3、满意度指标：受益人口满意度95%。</t>
  </si>
  <si>
    <t>项目实施完成后，改善农村人居环境，解决362户1025人出行问题。</t>
  </si>
  <si>
    <t>2025年南召县崔庄乡小龙湾村人居环境整治项目</t>
  </si>
  <si>
    <t>崔庄乡小龙湾村</t>
  </si>
  <si>
    <t>新建18cm厚混凝土道路4844.3m²</t>
  </si>
  <si>
    <t>1、产出指标：新建18cm厚混凝土道路4844.3m²。2、效益指标：改善人居环境，解决600余人出行问题。3、满意度指标：受益人口满意度95%。</t>
  </si>
  <si>
    <t>项目实施完成后，改善农村人居环境，群众出行更加便利，为村民脱贫致富提供有力的基础保障。惠及4个组，100余户600余人。</t>
  </si>
  <si>
    <t>2025年南召县崔庄乡曹村村人居环境整治项目</t>
  </si>
  <si>
    <t>崔庄乡曹村村</t>
  </si>
  <si>
    <t>新建18cm厚混凝土道路1989.88m²，新建浆砌石挡墙162m</t>
  </si>
  <si>
    <t xml:space="preserve">
1、产出指标：新建18cm厚混凝土道路1989.88m²，新建浆砌石挡墙162m。2、效益指标：改善人居环境，解决650余人生产出行问题。3、满意度指标：受益人口满意度95%。</t>
  </si>
  <si>
    <t>项目实施完成后，改善农村人居环境，使该村基础设施将进一步完善 ，解决群众650余人生产出行问题。</t>
  </si>
  <si>
    <t>2025年南召县四棵树乡滚子坪村人居环境改善整治项目</t>
  </si>
  <si>
    <t>新建18cm厚混凝土道路1612.5m²，新建浆砌石挡墙522m，新建管网、50m³化粪池、雨水边沟、停车场、深水井、井堡、无塔罐及配套管网等</t>
  </si>
  <si>
    <t>1.产出指标：新建18cm厚混凝土道路1612.5m²，新建浆砌石挡墙522m，新建管网、50m³化粪池、雨水边沟、停车场、深水井、井堡、无塔罐及配套管网等。2.效益指标：保障滚子坪村王老庄组30户78人人居环境改善提升；3.满意度指标：受益人口满意度达到98%.</t>
  </si>
  <si>
    <t>保障磙子坪村王老庄30户78人人居环境改善提升，其中脱贫户、监测户8户23人</t>
  </si>
  <si>
    <t>2025年南召县云阳镇唐庄村人居环境整治项目</t>
  </si>
  <si>
    <t>云阳镇唐庄村</t>
  </si>
  <si>
    <t>新建18cm厚混凝土道路6730m²</t>
  </si>
  <si>
    <t>1、产出指标：新建18cm厚混凝土道路6730m²。2、效益指标：改善人居环境，解决80户156人出行难问题。3、满意度指标：受益人口满意度95%。</t>
  </si>
  <si>
    <t>解决80户156人出行难问题</t>
  </si>
  <si>
    <t>2025年南召县崔庄长龙岗村人居环境整治项目</t>
  </si>
  <si>
    <t>崔庄乡长龙岗村</t>
  </si>
  <si>
    <t>新建深水井1座，深80m</t>
  </si>
  <si>
    <t>1、产出指标：新建深水井1座，深80m。2、效益指标：改善人居环境，解决7户群众安全饮水及8亩土地灌溉问题。3、满意度指标：受益人口满意度96%。</t>
  </si>
  <si>
    <t>解决7户群众安全饮水及8亩土地灌溉问题</t>
  </si>
  <si>
    <t>2025年南召县崔庄乡东南坪人居环境整治项目</t>
  </si>
  <si>
    <t>新建浆砌石挡墙570m</t>
  </si>
  <si>
    <t>1.产出指标：新建浆砌石挡墙570m。2.效益指标：保障东南坪村3个组，500余人山坡汛期安全隐患，脱贫户28户，86人群众出行安全。3.满意度指标：受益人口满意度达到98%</t>
  </si>
  <si>
    <t>解决东南坪区域内下河组、南坪组、老庄组山坡汛期安全隐患，500余人受益，脱贫户28户，86人群众出行安全.项目实施完成后，使该村基础设施将进一步改善，
群众出行更加便利安全，为村民脱贫致富提供有力的基础保障,群众对项目实施非常满意</t>
  </si>
  <si>
    <t>6、2025年南召县农业农村局宜居宜业先导区规划建设项目</t>
  </si>
  <si>
    <t>2025年南召县农业农村局宜居宜业先导区规划建设项目</t>
  </si>
  <si>
    <t>五朵山农旅融合先导区、鸭河口库区乡村休闲游先导区、城北国储林产村一体融合发展先导区</t>
  </si>
  <si>
    <t>在宜居宜业三个先导区内编制片区规划。</t>
  </si>
  <si>
    <t>通过规划，提高三个片区规范化建设水平，为三个宜居宜业片区发展提供基础保障。</t>
  </si>
  <si>
    <t>二、产业发展类项目</t>
  </si>
  <si>
    <t>1、2025年南召县脱贫户蚕种补贴项目</t>
  </si>
  <si>
    <t>2025年南召县脱贫户蚕种补贴项目</t>
  </si>
  <si>
    <t>产业发展类</t>
  </si>
  <si>
    <t>南召县</t>
  </si>
  <si>
    <t>对全县200户饲养柞蚕脱贫户进行蚕种补贴，每斤蚕种补贴700元</t>
  </si>
  <si>
    <t>1、效益指标：带动脱贫户、监测户200户600人致富，每户人均年增收4000元以上。2、满意度指标：群众满意度97%。</t>
  </si>
  <si>
    <t>能使200户脱贫户、监测户参与养蚕或就近务工增加收入。</t>
  </si>
  <si>
    <t>南召县蚕菌中心</t>
  </si>
  <si>
    <t>2、2025年南召县农业农村局产业发展项目</t>
  </si>
  <si>
    <t>2025年度南召县小额贷款贴息项目</t>
  </si>
  <si>
    <t>全县相关乡镇</t>
  </si>
  <si>
    <t>对全县4560户享受政策的脱贫户、监测户小额信贷，按照基准利率3.65%给予财政全额贴息。</t>
  </si>
  <si>
    <t>1.产出指标:(1)数量指标:贴息年度总金额450万元。(2)质量指标:小额信贷贴息利率3.65%。(3)时效指标:贴息及时发放率100%。2.效益指标:(1)经济效益指标:受益户全年总收入增加2000元/户;(2) 社会效益指标:受益户数4560户15500人。3.满意度指标:受益户满意度95%以上。</t>
  </si>
  <si>
    <t>脱贫户、监测户获得贷款贴息年度总金额450万元，按照基准利率3.65%，将贴息资金及时发放到户，使我县获得贴息的4560户受益户全年收入增加2000元/户，满意度达95%以上，保障受益群众自主发展产业的资金需求，通过自我发展实现稳产增收。</t>
  </si>
  <si>
    <t>2025年南召县村集体经济建设项目</t>
  </si>
  <si>
    <t>石门乡工业园区、四棵树乡盆窑村、在太山庙乡下店村、在马市坪乡傲平村</t>
  </si>
  <si>
    <t>1、在石门乡石门工业园区建设标准化厂房二座。投资300万元。
2、在四棵树乡盆窑村建设白酒灌装生产线一条、日处理4吨净水设备一套及相关附属设备。投资150万元。
3、在石门乡黑石寨村新建冷库一座。投资150万元。
4、在马市坪乡傲平村建设日处理50吨天麻蜜环菌生产设备生产线一条。投资150万元。</t>
  </si>
  <si>
    <t>1、产出指标：新建标准化厂房一座，白酒灌装生产线一条，采购日处理4吨净水设备一套及相关附属设备，新建养牛场一座，配套母牛繁育的配套设施，采购精品肉牛的养殖设备，养殖厂生活区的建设，养殖厂粪便废污的处理设备，建设日处理50吨天麻蜜环菌生产设备生产线一条。2、经济指标：①按照总投资4%收益，壮大村集体经济收入，随后脱贫村分批享受该收益；②带动脱贫户、监测户务工增收。3、社会效益：群众满意度97%。</t>
  </si>
  <si>
    <t>该项目资金由南召县农业农村局使用，项目建成后使用方每年按照总投资的4%支付租赁费，壮大石门乡石门村、玉皇阁、寨沟村、岳沟村、黑龙村、山根村、黑石寨村；南河店镇马沟村、渭林河村；四棵树乡盆窑村、四棵树村、二郎船村；马市坪傲平村、南坪村、头道河等15个村集体经济，村集体收益对脱贫户、监测户实行差异化分配，带动脱贫户、监测户80人以上参与务工增收。进一步巩固脱贫成果、促进乡村振兴。</t>
  </si>
  <si>
    <t>2025年南召县城郊乡柴岗村蔬菜种植采摘园项目</t>
  </si>
  <si>
    <t>城郊乡柴岗村</t>
  </si>
  <si>
    <t>1、20*79拱棚式冬暖温室大棚6栋；2、40*48塑料薄膜连栋温室1栋；3、大棚配套设施：大棚地暖系统、空间电场系统。</t>
  </si>
  <si>
    <t>1、产出指标：新建20*79拱棚式冬暖温室大棚6栋；40*48塑料薄膜连栋温室1栋；大棚配套设施：大棚地暖系统、空间电场系统。2、效益指标：带动柴岗村附近群众收入、提高生活水平。3、满意度指标：受益人口满意度达到96%。</t>
  </si>
  <si>
    <t>该项目资金由南召县农业农村局使用，项目建成后使用方每年按照总投资的4%支付租赁费，壮大村集体经济收益，村集体收益对脱贫户、监测户实行差异化分配带动脱贫户、监测户50人以上参与务工增收。进一步巩固脱贫成果、促进乡村振兴。</t>
  </si>
  <si>
    <t>2025年南召县四棵树乡高峰庵村养鸡节水配套系统和车间水系配套系统项目</t>
  </si>
  <si>
    <t>四棵树乡高峰庵村</t>
  </si>
  <si>
    <t>水井大头泵一台，电缆110米，配电箱一套，10吨无塔罐一个，配套5*3彩钢瓦房一座，养鸡节水管道PE50管2000米，PE32管3000米，PE20管5000米，及配水管配件等。</t>
  </si>
  <si>
    <t>1、产出指标：水井大头泵一台，电缆110米，配电箱一套，10吨无塔罐一个，配套5*3彩钢瓦房一座，养鸡节水管道PE50管2000米，PE32管3000米，PE20管5000米，及配水管配件等。2、经济指标：①按照总投资6%收益，壮大村集体经济收入，随后脱贫村分批享受该收益；②带动脱贫户、监测户务工增收。3、社会效益：群众满意度97%。</t>
  </si>
  <si>
    <t>该项目资金由南召县农业农村局使用，项目建成后使用方每年按照总投资的4%支付租赁费，壮大村集体经济收益，村集体收益对脱贫户、监测户实行差异化分配，带动脱贫户、监测户20人以上参与务工增收。进一步巩固脱贫成果、促进乡村振兴。</t>
  </si>
  <si>
    <t>2025年南召县留山镇马湾村香菇大棚附属设施建设项目</t>
  </si>
  <si>
    <t>南召县留山镇马湾村纸坊组</t>
  </si>
  <si>
    <t>购置香菇大棚塑料薄膜、遮阴网、水泵等基础设施的配套设施等。</t>
  </si>
  <si>
    <t>1、产出指标：主要建设28座香菇大棚塑料薄膜、遮阴网、水泵、摄像头等基础设施的配套设施设备等。
2、效益指标：解决28座香菇大棚的正常使用以及附近闲散劳动力的就业问题。
3、满意度指标：预计群众满意度95%。</t>
  </si>
  <si>
    <r>
      <rPr>
        <sz val="10"/>
        <rFont val="宋体"/>
        <charset val="134"/>
      </rPr>
      <t>解决28座香菇大棚的正常使用问题，同时在项目建成正式运营后，按照总投资4%收益壮大村集体经济，聘用脱贫户或监测户进行务工</t>
    </r>
    <r>
      <rPr>
        <sz val="10"/>
        <rFont val="宋体"/>
        <charset val="134"/>
        <scheme val="major"/>
      </rPr>
      <t>，获取劳务报酬，预计带动增加脱贫人口人均全年总收入3000元。</t>
    </r>
  </si>
  <si>
    <t>2025年南召县太山庙乡汉方药业育苗基地建设项目</t>
  </si>
  <si>
    <t>太山庙乡太山庙村</t>
  </si>
  <si>
    <t xml:space="preserve">
新建护坡1138平方米
</t>
  </si>
  <si>
    <t>1、产出指标：新建护坡1138平方米。
2、经济指标：年增加1个受益村太山庙村集体收入共计2万元,随后全县脱贫村分批享受该收益,预计带动增加脱贫人口人均全年总收入3000元。
3、社会效益：群众满意度98%。</t>
  </si>
  <si>
    <t>该项目资金由南召县农业农村局使用，项目建成后使用方每年按政府投资额的4%支付租赁费用，用于壮大受益村集体经济收入，并对受益村脱贫户、监测户进行差异化分配，带动脱贫户、监测户务工增收，进一步巩固脱贫成果、促进乡村振兴。</t>
  </si>
  <si>
    <t>2025年南召县南河店镇郭营村野菊花基地建设项目</t>
  </si>
  <si>
    <t>南河店镇郭营村</t>
  </si>
  <si>
    <t xml:space="preserve">
灌溉机井及配套设施2处</t>
  </si>
  <si>
    <t>新增灌溉机井及配套设施2处。
2、经济指标：年增加1个受益村郭营村集体收入,随后全县脱贫村分批享受该收益,预计带动增加脱贫人口人均全年总收入3000元。
3、社会效益：群众满意度98%。</t>
  </si>
  <si>
    <t>2025年南召县皇后乡天桥村中药材筛选干燥设备采购项目</t>
  </si>
  <si>
    <t>皇后乡天桥村</t>
  </si>
  <si>
    <t>中药材色选机1套、空气冻干机、速冻机（速冻隧道）2套及输送带、电力等配套设施；中药材振动筛、中药材烘干机（空气能）等11台套。</t>
  </si>
  <si>
    <t>1、产出指标：采购中药材色选机1套、空气冻干机、速冻机（速冻隧道）2套及输送带、电力等配套设施；中药材振动筛、中药材烘干机（空气能）等11台套。
2、经济指标：项目建成后使用方每年按政府投资额的4%支付租赁费用，用于壮大受益村集体经济收入，并对受益村脱贫户、监测户进行差异化分配。预计带动脱贫人口人均年均增收3000元。
3、社会效益：群众满意度98%。</t>
  </si>
  <si>
    <t>项目实施完成后：1、进一步解决了当地中药材种植户销售中药材的困难。2、可以安排当地脱贫人口37余人到基地就业。3、项目建成后产权归属农业农村局，按照4%的租金，全县统筹分配，用于壮大受益村集体经济收入，并对受益村脱贫户、监测户进行差异化分配，带动脱贫户、监测户务工增收，进一步巩固脱贫成果、促进乡村振兴。</t>
  </si>
  <si>
    <t xml:space="preserve">2025年南召县小店乡建坪村中药材干燥设备采购项目
</t>
  </si>
  <si>
    <t>小店乡建坪村</t>
  </si>
  <si>
    <t>色选机1套、中药材空气冻干机，速冻机（速冻隧道）1套及输送带、电力等配套设施</t>
  </si>
  <si>
    <t>1、产出指标：采购色选机1套、中药材空气冻干机，速冻机（速冻隧道）1套及输送带、电力等配套设施
2、经济指标：项目建成后使用方每年按政府投资额的4%支付租赁费用，用于壮大受益村集体经济收入，并对受益村脱贫户、监测户进行差异化分配。预计带动脱贫人口人均年均增收3000元。
3、社会效益：群众满意度98%。</t>
  </si>
  <si>
    <t>2025南召县城郊乡秦老庄村有机蔬菜建设项目</t>
  </si>
  <si>
    <t>产业发展</t>
  </si>
  <si>
    <t>新建蔬菜大棚2座，12*60m</t>
  </si>
  <si>
    <t>1、产出指标：新建蔬菜大棚2座。
2、效益指标：在该项目建成投产后，可使秦老庄村集体经济年增收2.28万元以上，可实现带动易地搬迁户及周边20人以上村民就近务工就业
3、满意度指标：预计群众满意度达到97%。</t>
  </si>
  <si>
    <t>该项目建成后产权归秦老庄村集体，能使10户贫困户20人以上参与种植或就近务工增加收入，并且能长期受益每年向村集体交2.28万元，壮大村集体经济，贫困群众对项目实施效果非常满意</t>
  </si>
  <si>
    <t>3、2025年南召县旅游中心乡村旅游建设项目</t>
  </si>
  <si>
    <t>2025年南召县四棵树乡五垛村中医康养体验与乡村旅游特色街区建设项目</t>
  </si>
  <si>
    <t>四棵树乡五垛村</t>
  </si>
  <si>
    <t>项目建设地点位于南召县四棵树乡五垛村，该项目将产业扶持资金1500万元，主要建设中医康养街区功能用房4栋，每栋约80㎡；乡村旅游特色街区用房18栋，每栋约65㎡；接待中心1处约220㎡；旅游餐厅1处约160㎡；旅游厕所1处约96㎡，生态停车场、道路工程、室外水电及其他基础配套设施设备等。</t>
  </si>
  <si>
    <r>
      <rPr>
        <sz val="10"/>
        <rFont val="宋体"/>
        <charset val="134"/>
        <scheme val="major"/>
      </rPr>
      <t>1、产出指标：主要建设中医康养街区功能用房4栋，每栋约80㎡；乡村旅游特色街区用房18栋，每栋约65㎡；接待中心1处约220㎡；旅游餐厅1处约160㎡；旅游厕所1处约96㎡，生态停车场、道路工程、室外水电及其他基础配套设施设备等。
2、经济指标：年增加10个受益村（大石窑村、五垛村</t>
    </r>
    <r>
      <rPr>
        <sz val="10"/>
        <rFont val="宋体"/>
        <charset val="134"/>
      </rPr>
      <t>、楼院村、北大河村、高峰庵村、雁门村、白草湾村、龙洞村、四棵树村、瓦渣岭村等10个村</t>
    </r>
    <r>
      <rPr>
        <sz val="10"/>
        <rFont val="宋体"/>
        <charset val="134"/>
        <scheme val="major"/>
      </rPr>
      <t>）村集体收入</t>
    </r>
    <r>
      <rPr>
        <sz val="10"/>
        <rFont val="宋体"/>
        <charset val="134"/>
      </rPr>
      <t>共计</t>
    </r>
    <r>
      <rPr>
        <sz val="10"/>
        <rFont val="宋体"/>
        <charset val="134"/>
        <scheme val="major"/>
      </rPr>
      <t>60</t>
    </r>
    <r>
      <rPr>
        <sz val="10"/>
        <rFont val="宋体"/>
        <charset val="134"/>
      </rPr>
      <t>万元</t>
    </r>
    <r>
      <rPr>
        <sz val="10"/>
        <rFont val="宋体"/>
        <charset val="134"/>
        <scheme val="major"/>
      </rPr>
      <t>,随后全县</t>
    </r>
    <r>
      <rPr>
        <sz val="10"/>
        <rFont val="宋体"/>
        <charset val="134"/>
      </rPr>
      <t>脱贫村分批享受该收益,预计带动增加脱贫人口人均全年总收入3000元。</t>
    </r>
    <r>
      <rPr>
        <sz val="10"/>
        <rFont val="宋体"/>
        <charset val="134"/>
        <scheme val="major"/>
      </rPr>
      <t xml:space="preserve">
3、满意度指标：预计群众满意度96%。</t>
    </r>
  </si>
  <si>
    <r>
      <rPr>
        <sz val="10"/>
        <rFont val="宋体"/>
        <charset val="134"/>
        <scheme val="major"/>
      </rPr>
      <t>该项目资金由南召县旅游服务中心使用，项目建成后由南阳市五朵山旅游开发有限责任公司租赁使用该资产，每年按政府投资额的</t>
    </r>
    <r>
      <rPr>
        <sz val="10"/>
        <rFont val="宋体"/>
        <charset val="134"/>
      </rPr>
      <t>4%</t>
    </r>
    <r>
      <rPr>
        <sz val="10"/>
        <rFont val="宋体"/>
        <charset val="134"/>
        <scheme val="major"/>
      </rPr>
      <t>定向支付租赁费用。该租赁费用用于壮大受益村集体经济收入，</t>
    </r>
    <r>
      <rPr>
        <sz val="10"/>
        <rFont val="宋体"/>
        <charset val="134"/>
      </rPr>
      <t>并对全县脱贫户、监测户进行差异化分配，进一步巩固脱贫成果、</t>
    </r>
    <r>
      <rPr>
        <sz val="10"/>
        <rFont val="宋体"/>
        <charset val="134"/>
        <scheme val="major"/>
      </rPr>
      <t>促进乡村振兴。同时在项目建设中或项目正式运营后，</t>
    </r>
    <r>
      <rPr>
        <sz val="10"/>
        <rFont val="宋体"/>
        <charset val="134"/>
      </rPr>
      <t>聘用脱贫户或监测户进行务工</t>
    </r>
    <r>
      <rPr>
        <sz val="10"/>
        <rFont val="宋体"/>
        <charset val="134"/>
        <scheme val="major"/>
      </rPr>
      <t>，从事保洁、后勤、安保等工作,获取劳务报酬，预计带动增加脱贫人口人均全年总收入3000元。</t>
    </r>
  </si>
  <si>
    <t>2025年6月-2026年2月</t>
  </si>
  <si>
    <t>南召县旅游服务中心</t>
  </si>
  <si>
    <t>4、2025年南召县发改委易地搬迁后续扶持产业发展类建设项目</t>
  </si>
  <si>
    <t>2025年南召县白土岗镇南岗村新型半自动织地毯机项目</t>
  </si>
  <si>
    <t>白土岗镇
南岗村</t>
  </si>
  <si>
    <t>新型半自动织地毯机20台,每台长4.3米、高3.2米、宽1.1米，升降电机370瓦、减速机1:60，翻交电机370瓦、减速机1:80。</t>
  </si>
  <si>
    <t>1、产出指标：新型半自动织地毯机20台。
2、效益指标：在该项目建成投产后，可使南岗村村集体经济年增收3.6万元以上，可实现带动易地搬迁户及周边30人以上村民就近务工就业（不含上下游带动就业务工人数）。
3、满意度指标：预计群众满意度达到97%。</t>
  </si>
  <si>
    <t>该项目建设投产使用后，通过引进企业租赁方式，收取租金并进行二次分配，可使南岗村集体经济年增收3.6万元以上，可用于改善搬迁群众就业增收。可实现易地搬迁群众及南岗村民30余人以上家门口稳岗就业，带贫增收效益明显。</t>
  </si>
  <si>
    <t>三、就业创业类项目</t>
  </si>
  <si>
    <t>2025年南召县人力资源和社会保障局脱贫户与监测户公益性岗位补贴项目</t>
  </si>
  <si>
    <t>就业创业</t>
  </si>
  <si>
    <t>为全县700名保洁员（脱贫户与监测户）发放补助，700人每人每月补助350元，根据考核结果按季度发放，1-4季度合计发放294万元</t>
  </si>
  <si>
    <t>1.产出指标：享受公益岗补贴700人；2.效益指标：发放公益性岗位补贴294万元；3.满意度指标：预计受益人口满意度不低于97%。</t>
  </si>
  <si>
    <t>有效解决全县700名农村贫困劳动力人员的就业问题，实现就业增收。</t>
  </si>
  <si>
    <t>南召县人力资源和社会保障局</t>
  </si>
  <si>
    <t>2025年南召县人力资源和社会保障局脱贫户与监测对象外出务工奖补项目</t>
  </si>
  <si>
    <t>按照跨省外出务工脱贫劳动力一次性交通补贴实施方案，帮助5290人落实跨省外出务工脱贫劳动力一次性交通补助费用，根据省外务工里程进行补助。增加年收入600元。</t>
  </si>
  <si>
    <r>
      <rPr>
        <sz val="10.5"/>
        <color theme="1"/>
        <rFont val="Calibri"/>
        <charset val="134"/>
      </rPr>
      <t>1.</t>
    </r>
    <r>
      <rPr>
        <sz val="10.5"/>
        <color theme="1"/>
        <rFont val="宋体"/>
        <charset val="134"/>
      </rPr>
      <t>产出指标：享受交通补贴</t>
    </r>
    <r>
      <rPr>
        <sz val="10.5"/>
        <color theme="1"/>
        <rFont val="Calibri"/>
        <charset val="134"/>
      </rPr>
      <t>5290</t>
    </r>
    <r>
      <rPr>
        <sz val="10.5"/>
        <color theme="1"/>
        <rFont val="宋体"/>
        <charset val="134"/>
      </rPr>
      <t>人；</t>
    </r>
    <r>
      <rPr>
        <sz val="10.5"/>
        <color theme="1"/>
        <rFont val="Calibri"/>
        <charset val="134"/>
      </rPr>
      <t>2.</t>
    </r>
    <r>
      <rPr>
        <sz val="10.5"/>
        <color theme="1"/>
        <rFont val="宋体"/>
        <charset val="134"/>
      </rPr>
      <t>效益指标：发放省外务工补贴</t>
    </r>
    <r>
      <rPr>
        <sz val="10.5"/>
        <color theme="1"/>
        <rFont val="Calibri"/>
        <charset val="134"/>
      </rPr>
      <t>332.56</t>
    </r>
    <r>
      <rPr>
        <sz val="10.5"/>
        <color theme="1"/>
        <rFont val="宋体"/>
        <charset val="134"/>
      </rPr>
      <t>万元：</t>
    </r>
    <r>
      <rPr>
        <sz val="10.5"/>
        <color theme="1"/>
        <rFont val="Calibri"/>
        <charset val="134"/>
      </rPr>
      <t>3.</t>
    </r>
    <r>
      <rPr>
        <sz val="10.5"/>
        <color theme="1"/>
        <rFont val="宋体"/>
        <charset val="134"/>
      </rPr>
      <t>满意度指标：预计受益人口满意度不低于</t>
    </r>
    <r>
      <rPr>
        <sz val="10.5"/>
        <color theme="1"/>
        <rFont val="Calibri"/>
        <charset val="134"/>
      </rPr>
      <t>97%</t>
    </r>
    <r>
      <rPr>
        <sz val="10.5"/>
        <color theme="1"/>
        <rFont val="宋体"/>
        <charset val="134"/>
      </rPr>
      <t>。</t>
    </r>
  </si>
  <si>
    <r>
      <rPr>
        <sz val="10.5"/>
        <color theme="1"/>
        <rFont val="宋体"/>
        <charset val="134"/>
      </rPr>
      <t>帮助5290人落实跨省外出务工脱贫劳动力一次性交通补助费用，增加年收入6</t>
    </r>
    <r>
      <rPr>
        <sz val="10.5"/>
        <color theme="1"/>
        <rFont val="Calibri"/>
        <charset val="134"/>
      </rPr>
      <t>00</t>
    </r>
    <r>
      <rPr>
        <sz val="10.5"/>
        <color theme="1"/>
        <rFont val="宋体"/>
        <charset val="134"/>
      </rPr>
      <t>元。</t>
    </r>
  </si>
  <si>
    <t>2025年南召县河长制河道保洁员补助项目</t>
  </si>
  <si>
    <t>为全县520名河长制河道河洁员发放补助，每人月均500元，根据考核结果按季度发放，1-4季度合计发放312万元</t>
  </si>
  <si>
    <t>1.产出指标:享受公益性岗位补贴520人；2.效益指标:发放公益性岗位补贴312万元；3.满意度指标:预计受益人口满意度达到95%。</t>
  </si>
  <si>
    <t>解决全县520户脱贫户、监测户的就近就业问题，1-4季度户均增收6000元。</t>
  </si>
  <si>
    <t>2025年南召县农村公路养护员补助项目</t>
  </si>
  <si>
    <t>农村公路配备养护员，根据养护任务，配备（脱贫户、监测户）公路养护员140名，每人每月平均补助300元。</t>
  </si>
  <si>
    <t>1.产出指标:享受公益性岗位补贴140人；2.效益指标:发放公益性岗位补贴50.4万元；3.满意度指标:受益人口满意度达到97%.</t>
  </si>
  <si>
    <t>解决全县140名农村公路养护员补助工资问题。</t>
  </si>
  <si>
    <t>2025年南召县“雨露计划”补助项目</t>
  </si>
  <si>
    <r>
      <rPr>
        <sz val="10"/>
        <rFont val="宋体"/>
        <charset val="134"/>
      </rPr>
      <t>全县3306</t>
    </r>
    <r>
      <rPr>
        <sz val="10"/>
        <rFont val="宋体"/>
        <charset val="134"/>
      </rPr>
      <t>名脱贫户、监测户“雨露计划”补助。其中：短期技能培训</t>
    </r>
    <r>
      <rPr>
        <sz val="10"/>
        <rFont val="宋体"/>
        <charset val="134"/>
      </rPr>
      <t>378</t>
    </r>
    <r>
      <rPr>
        <sz val="10"/>
        <rFont val="宋体"/>
        <charset val="134"/>
      </rPr>
      <t>名，按照每人每年1500-2000元标准补助；在校生职业教育</t>
    </r>
    <r>
      <rPr>
        <sz val="10"/>
        <rFont val="宋体"/>
        <charset val="134"/>
      </rPr>
      <t>2928名</t>
    </r>
    <r>
      <rPr>
        <sz val="10"/>
        <rFont val="宋体"/>
        <charset val="134"/>
      </rPr>
      <t>，按照每人每学期1500元标准补助。</t>
    </r>
  </si>
  <si>
    <t>1.产出指标:(1)数量指标:培训劳动力≥3306人；增加就业机会与劳动技能，提高务工收入。(2)质量指标:发放补助资金514.8万元。(3)时效指标:按时、依规完成申报、审核、公示、补助工作。2.效益指标: （1）对全县2928名在校生职业教育进行补助，每人每学期1500元，解决脱贫户、监测户生产技术短缺问题。（2）对全县378名短期技能培训人员进行补助，每人1500-2000元。既能解决脱贫户、监测户技术短缺问题，为脱贫户、监测户学习技术提供资金支持，又能为脱贫户、监测户就业提供保障。3.满意度指标:预计群众满意度≥98%。</t>
  </si>
  <si>
    <t>1、解决脱贫户、监测户技术短缺问题，为脱贫户、监测户学习技术提供资金支持，又能为脱贫户、监测户就业提供保障。催生脱贫人口、监测人口内生动力。2、为脱贫户、监测户学习技术提供资金支持，又能为脱贫户、监测户就业提供保障。</t>
  </si>
  <si>
    <t>2025年1月-2025年10月30日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</si>
</sst>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_ "/>
    <numFmt numFmtId="179" formatCode="0_ "/>
  </numFmts>
  <fonts count="47">
    <font>
      <sz val="11"/>
      <color theme="1"/>
      <name val="宋体"/>
      <charset val="134"/>
      <scheme val="minor"/>
    </font>
    <font>
      <sz val="12"/>
      <color theme="1"/>
      <name val="宋体"/>
      <charset val="134"/>
      <scheme val="minor"/>
    </font>
    <font>
      <sz val="12"/>
      <color theme="1"/>
      <name val="宋体"/>
      <charset val="134"/>
    </font>
    <font>
      <sz val="11"/>
      <color theme="1"/>
      <name val="宋体"/>
      <charset val="134"/>
    </font>
    <font>
      <b/>
      <sz val="20"/>
      <color theme="1"/>
      <name val="黑体"/>
      <charset val="134"/>
    </font>
    <font>
      <b/>
      <sz val="11"/>
      <color theme="1"/>
      <name val="黑体"/>
      <charset val="134"/>
    </font>
    <font>
      <b/>
      <sz val="12"/>
      <color theme="1"/>
      <name val="宋体"/>
      <charset val="134"/>
    </font>
    <font>
      <b/>
      <sz val="11"/>
      <color theme="1"/>
      <name val="宋体"/>
      <charset val="134"/>
    </font>
    <font>
      <b/>
      <sz val="24"/>
      <color theme="1"/>
      <name val="黑体"/>
      <charset val="134"/>
    </font>
    <font>
      <b/>
      <sz val="12"/>
      <color theme="1"/>
      <name val="黑体"/>
      <charset val="134"/>
    </font>
    <font>
      <b/>
      <sz val="16"/>
      <color theme="1"/>
      <name val="黑体"/>
      <charset val="134"/>
    </font>
    <font>
      <b/>
      <sz val="14"/>
      <color theme="1"/>
      <name val="黑体"/>
      <charset val="134"/>
    </font>
    <font>
      <b/>
      <sz val="12"/>
      <name val="黑体"/>
      <charset val="134"/>
    </font>
    <font>
      <b/>
      <sz val="11"/>
      <name val="宋体"/>
      <charset val="134"/>
    </font>
    <font>
      <b/>
      <sz val="11"/>
      <name val="黑体"/>
      <charset val="134"/>
    </font>
    <font>
      <sz val="10"/>
      <name val="宋体"/>
      <charset val="134"/>
    </font>
    <font>
      <sz val="10"/>
      <name val="宋体"/>
      <charset val="134"/>
      <scheme val="minor"/>
    </font>
    <font>
      <sz val="10"/>
      <color theme="1"/>
      <name val="宋体"/>
      <charset val="134"/>
    </font>
    <font>
      <sz val="11"/>
      <name val="宋体"/>
      <charset val="134"/>
      <scheme val="minor"/>
    </font>
    <font>
      <sz val="10"/>
      <name val="黑体"/>
      <charset val="134"/>
    </font>
    <font>
      <b/>
      <sz val="18"/>
      <color theme="1"/>
      <name val="宋体"/>
      <charset val="134"/>
    </font>
    <font>
      <b/>
      <sz val="12"/>
      <name val="宋体"/>
      <charset val="134"/>
    </font>
    <font>
      <sz val="12"/>
      <name val="宋体"/>
      <charset val="134"/>
    </font>
    <font>
      <b/>
      <sz val="10"/>
      <name val="宋体"/>
      <charset val="134"/>
    </font>
    <font>
      <sz val="10"/>
      <name val="宋体"/>
      <charset val="134"/>
      <scheme val="major"/>
    </font>
    <font>
      <sz val="10.5"/>
      <color theme="1"/>
      <name val="Calibri"/>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3" borderId="8" applyNumberFormat="0" applyAlignment="0" applyProtection="0">
      <alignment vertical="center"/>
    </xf>
    <xf numFmtId="0" fontId="36" fillId="4" borderId="9" applyNumberFormat="0" applyAlignment="0" applyProtection="0">
      <alignment vertical="center"/>
    </xf>
    <xf numFmtId="0" fontId="37" fillId="4" borderId="8" applyNumberFormat="0" applyAlignment="0" applyProtection="0">
      <alignment vertical="center"/>
    </xf>
    <xf numFmtId="0" fontId="38" fillId="5"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22" fillId="0" borderId="0">
      <alignment vertical="center"/>
    </xf>
    <xf numFmtId="0" fontId="46"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22" fillId="0" borderId="0">
      <alignment vertical="center"/>
    </xf>
    <xf numFmtId="0" fontId="22" fillId="0" borderId="0">
      <alignment vertical="center"/>
    </xf>
    <xf numFmtId="0" fontId="22" fillId="0" borderId="0">
      <alignment vertical="center"/>
    </xf>
  </cellStyleXfs>
  <cellXfs count="67">
    <xf numFmtId="0" fontId="0" fillId="0" borderId="0" xfId="0">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wrapText="1"/>
    </xf>
    <xf numFmtId="0" fontId="0"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Fill="1" applyBorder="1">
      <alignment vertical="center"/>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vertical="center" wrapText="1"/>
    </xf>
    <xf numFmtId="178" fontId="12"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6" fillId="0" borderId="1" xfId="0" applyFont="1" applyFill="1" applyBorder="1">
      <alignment vertical="center"/>
    </xf>
    <xf numFmtId="179" fontId="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justify" vertical="center"/>
    </xf>
    <xf numFmtId="0" fontId="26" fillId="0" borderId="1" xfId="0" applyFont="1" applyFill="1" applyBorder="1" applyAlignment="1">
      <alignment horizontal="justify" vertical="center"/>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10" xfId="50"/>
    <cellStyle name="常规 2" xfId="51"/>
    <cellStyle name="常规 2 2 2 3" xfId="52"/>
    <cellStyle name="常规 2 5" xfId="53"/>
    <cellStyle name="常规 4" xfId="54"/>
    <cellStyle name="常规 5" xfId="55"/>
    <cellStyle name="常规 5 4" xfId="56"/>
    <cellStyle name="常规 8"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tabSelected="1" zoomScale="90" zoomScaleNormal="90" workbookViewId="0">
      <selection activeCell="H78" sqref="H78"/>
    </sheetView>
  </sheetViews>
  <sheetFormatPr defaultColWidth="9" defaultRowHeight="14.25"/>
  <cols>
    <col min="1" max="1" width="4.25" style="2" customWidth="1"/>
    <col min="2" max="2" width="25" style="3" customWidth="1"/>
    <col min="3" max="3" width="9" style="3"/>
    <col min="4" max="4" width="7" style="3" customWidth="1"/>
    <col min="5" max="5" width="8.875" style="4" customWidth="1"/>
    <col min="6" max="6" width="29.75" style="5" customWidth="1"/>
    <col min="7" max="7" width="19.4416666666667" style="2" customWidth="1"/>
    <col min="8" max="8" width="33.5" style="6" customWidth="1"/>
    <col min="9" max="9" width="30.75" style="3" customWidth="1"/>
    <col min="10" max="10" width="11.375" style="3" customWidth="1"/>
    <col min="11" max="11" width="9.375" style="3" customWidth="1"/>
    <col min="12" max="12" width="6.125" style="7" customWidth="1"/>
    <col min="13" max="16384" width="9" style="3"/>
  </cols>
  <sheetData>
    <row r="1" ht="47.1" customHeight="1" spans="1:12">
      <c r="A1" s="8" t="s">
        <v>0</v>
      </c>
      <c r="B1" s="8"/>
      <c r="C1" s="8"/>
      <c r="D1" s="8"/>
      <c r="E1" s="8"/>
      <c r="F1" s="8"/>
      <c r="G1" s="8"/>
      <c r="H1" s="8"/>
      <c r="I1" s="9"/>
      <c r="J1" s="8"/>
      <c r="K1" s="8"/>
      <c r="L1" s="8"/>
    </row>
    <row r="2" ht="36" customHeight="1" spans="1:12">
      <c r="A2" s="10" t="s">
        <v>1</v>
      </c>
      <c r="B2" s="10" t="s">
        <v>2</v>
      </c>
      <c r="C2" s="10" t="s">
        <v>3</v>
      </c>
      <c r="D2" s="10" t="s">
        <v>4</v>
      </c>
      <c r="E2" s="10" t="s">
        <v>5</v>
      </c>
      <c r="F2" s="10" t="s">
        <v>6</v>
      </c>
      <c r="G2" s="10" t="s">
        <v>7</v>
      </c>
      <c r="H2" s="11" t="s">
        <v>8</v>
      </c>
      <c r="I2" s="11" t="s">
        <v>9</v>
      </c>
      <c r="J2" s="12" t="s">
        <v>10</v>
      </c>
      <c r="K2" s="12" t="s">
        <v>11</v>
      </c>
      <c r="L2" s="10" t="s">
        <v>12</v>
      </c>
    </row>
    <row r="3" ht="36" customHeight="1" spans="1:12">
      <c r="A3" s="13" t="s">
        <v>13</v>
      </c>
      <c r="B3" s="14"/>
      <c r="C3" s="14"/>
      <c r="D3" s="14"/>
      <c r="E3" s="14"/>
      <c r="F3" s="15"/>
      <c r="G3" s="16">
        <f>G4+G73+G91</f>
        <v>10063.427822</v>
      </c>
      <c r="H3" s="11"/>
      <c r="I3" s="17"/>
      <c r="J3" s="12"/>
      <c r="K3" s="12"/>
      <c r="L3" s="10"/>
    </row>
    <row r="4" ht="36" customHeight="1" spans="1:12">
      <c r="A4" s="18"/>
      <c r="B4" s="19" t="s">
        <v>14</v>
      </c>
      <c r="C4" s="19"/>
      <c r="D4" s="19"/>
      <c r="E4" s="19"/>
      <c r="F4" s="20"/>
      <c r="G4" s="21">
        <f>G5+G15+G35+G38+G41+G71</f>
        <v>3668.637022</v>
      </c>
      <c r="H4" s="11"/>
      <c r="I4" s="17"/>
      <c r="J4" s="12"/>
      <c r="K4" s="12"/>
      <c r="L4" s="10"/>
    </row>
    <row r="5" ht="38.1" customHeight="1" spans="1:12">
      <c r="A5" s="22" t="s">
        <v>15</v>
      </c>
      <c r="B5" s="23"/>
      <c r="C5" s="23"/>
      <c r="D5" s="23"/>
      <c r="E5" s="23"/>
      <c r="F5" s="24"/>
      <c r="G5" s="25">
        <v>1021.0723</v>
      </c>
      <c r="H5" s="26"/>
      <c r="I5" s="27"/>
      <c r="J5" s="28"/>
      <c r="K5" s="28"/>
      <c r="L5" s="29"/>
    </row>
    <row r="6" ht="75.95" customHeight="1" spans="1:12">
      <c r="A6" s="30">
        <v>1</v>
      </c>
      <c r="B6" s="30" t="s">
        <v>16</v>
      </c>
      <c r="C6" s="30" t="s">
        <v>17</v>
      </c>
      <c r="D6" s="30" t="s">
        <v>18</v>
      </c>
      <c r="E6" s="30" t="s">
        <v>19</v>
      </c>
      <c r="F6" s="30" t="s">
        <v>20</v>
      </c>
      <c r="G6" s="30">
        <v>58.205542</v>
      </c>
      <c r="H6" s="30" t="s">
        <v>21</v>
      </c>
      <c r="I6" s="30" t="s">
        <v>22</v>
      </c>
      <c r="J6" s="30" t="s">
        <v>23</v>
      </c>
      <c r="K6" s="30" t="s">
        <v>24</v>
      </c>
      <c r="L6" s="29"/>
    </row>
    <row r="7" ht="66" customHeight="1" spans="1:12">
      <c r="A7" s="30">
        <v>2</v>
      </c>
      <c r="B7" s="30" t="s">
        <v>25</v>
      </c>
      <c r="C7" s="30" t="s">
        <v>17</v>
      </c>
      <c r="D7" s="30" t="s">
        <v>18</v>
      </c>
      <c r="E7" s="30" t="s">
        <v>26</v>
      </c>
      <c r="F7" s="30" t="s">
        <v>27</v>
      </c>
      <c r="G7" s="30">
        <v>135.966787</v>
      </c>
      <c r="H7" s="30" t="s">
        <v>28</v>
      </c>
      <c r="I7" s="30" t="s">
        <v>22</v>
      </c>
      <c r="J7" s="30" t="s">
        <v>23</v>
      </c>
      <c r="K7" s="30" t="s">
        <v>24</v>
      </c>
      <c r="L7" s="29"/>
    </row>
    <row r="8" ht="66" customHeight="1" spans="1:12">
      <c r="A8" s="30">
        <v>3</v>
      </c>
      <c r="B8" s="30" t="s">
        <v>29</v>
      </c>
      <c r="C8" s="30" t="s">
        <v>17</v>
      </c>
      <c r="D8" s="30" t="s">
        <v>18</v>
      </c>
      <c r="E8" s="30" t="s">
        <v>30</v>
      </c>
      <c r="F8" s="30" t="s">
        <v>31</v>
      </c>
      <c r="G8" s="30">
        <v>78.40337</v>
      </c>
      <c r="H8" s="30" t="s">
        <v>32</v>
      </c>
      <c r="I8" s="30" t="s">
        <v>22</v>
      </c>
      <c r="J8" s="30" t="s">
        <v>23</v>
      </c>
      <c r="K8" s="30" t="s">
        <v>24</v>
      </c>
      <c r="L8" s="29"/>
    </row>
    <row r="9" ht="78" customHeight="1" spans="1:12">
      <c r="A9" s="30">
        <v>4</v>
      </c>
      <c r="B9" s="30" t="s">
        <v>33</v>
      </c>
      <c r="C9" s="30" t="s">
        <v>17</v>
      </c>
      <c r="D9" s="30" t="s">
        <v>18</v>
      </c>
      <c r="E9" s="30" t="s">
        <v>34</v>
      </c>
      <c r="F9" s="30" t="s">
        <v>35</v>
      </c>
      <c r="G9" s="30">
        <v>95.646798</v>
      </c>
      <c r="H9" s="30" t="s">
        <v>36</v>
      </c>
      <c r="I9" s="30" t="s">
        <v>22</v>
      </c>
      <c r="J9" s="30" t="s">
        <v>23</v>
      </c>
      <c r="K9" s="30" t="s">
        <v>24</v>
      </c>
      <c r="L9" s="29"/>
    </row>
    <row r="10" ht="78" customHeight="1" spans="1:12">
      <c r="A10" s="30">
        <v>5</v>
      </c>
      <c r="B10" s="30" t="s">
        <v>37</v>
      </c>
      <c r="C10" s="30" t="s">
        <v>17</v>
      </c>
      <c r="D10" s="30" t="s">
        <v>18</v>
      </c>
      <c r="E10" s="30" t="s">
        <v>38</v>
      </c>
      <c r="F10" s="30" t="s">
        <v>39</v>
      </c>
      <c r="G10" s="30">
        <v>52.057636</v>
      </c>
      <c r="H10" s="30" t="s">
        <v>40</v>
      </c>
      <c r="I10" s="30" t="s">
        <v>22</v>
      </c>
      <c r="J10" s="30" t="s">
        <v>23</v>
      </c>
      <c r="K10" s="30" t="s">
        <v>24</v>
      </c>
      <c r="L10" s="29"/>
    </row>
    <row r="11" ht="77.1" customHeight="1" spans="1:12">
      <c r="A11" s="30">
        <v>6</v>
      </c>
      <c r="B11" s="30" t="s">
        <v>41</v>
      </c>
      <c r="C11" s="30" t="s">
        <v>17</v>
      </c>
      <c r="D11" s="30" t="s">
        <v>18</v>
      </c>
      <c r="E11" s="30" t="s">
        <v>42</v>
      </c>
      <c r="F11" s="30" t="s">
        <v>43</v>
      </c>
      <c r="G11" s="30">
        <v>33.926176</v>
      </c>
      <c r="H11" s="30" t="s">
        <v>44</v>
      </c>
      <c r="I11" s="30" t="s">
        <v>22</v>
      </c>
      <c r="J11" s="30" t="s">
        <v>23</v>
      </c>
      <c r="K11" s="30" t="s">
        <v>24</v>
      </c>
      <c r="L11" s="29"/>
    </row>
    <row r="12" ht="81" customHeight="1" spans="1:12">
      <c r="A12" s="30">
        <v>7</v>
      </c>
      <c r="B12" s="31" t="s">
        <v>45</v>
      </c>
      <c r="C12" s="30" t="s">
        <v>17</v>
      </c>
      <c r="D12" s="30" t="s">
        <v>18</v>
      </c>
      <c r="E12" s="31" t="s">
        <v>46</v>
      </c>
      <c r="F12" s="30" t="s">
        <v>47</v>
      </c>
      <c r="G12" s="32">
        <v>378.275573</v>
      </c>
      <c r="H12" s="30" t="s">
        <v>48</v>
      </c>
      <c r="I12" s="30" t="s">
        <v>22</v>
      </c>
      <c r="J12" s="30" t="s">
        <v>23</v>
      </c>
      <c r="K12" s="30" t="s">
        <v>24</v>
      </c>
      <c r="L12" s="29"/>
    </row>
    <row r="13" ht="77.1" customHeight="1" spans="1:12">
      <c r="A13" s="30">
        <v>8</v>
      </c>
      <c r="B13" s="31" t="s">
        <v>49</v>
      </c>
      <c r="C13" s="30" t="s">
        <v>17</v>
      </c>
      <c r="D13" s="30" t="s">
        <v>18</v>
      </c>
      <c r="E13" s="30" t="s">
        <v>50</v>
      </c>
      <c r="F13" s="30" t="s">
        <v>51</v>
      </c>
      <c r="G13" s="32">
        <v>98.833492</v>
      </c>
      <c r="H13" s="30" t="s">
        <v>52</v>
      </c>
      <c r="I13" s="30" t="s">
        <v>53</v>
      </c>
      <c r="J13" s="30" t="s">
        <v>23</v>
      </c>
      <c r="K13" s="30" t="s">
        <v>24</v>
      </c>
      <c r="L13" s="29"/>
    </row>
    <row r="14" ht="78" customHeight="1" spans="1:12">
      <c r="A14" s="30">
        <v>9</v>
      </c>
      <c r="B14" s="31" t="s">
        <v>54</v>
      </c>
      <c r="C14" s="30" t="s">
        <v>17</v>
      </c>
      <c r="D14" s="30" t="s">
        <v>18</v>
      </c>
      <c r="E14" s="30" t="s">
        <v>50</v>
      </c>
      <c r="F14" s="30" t="s">
        <v>55</v>
      </c>
      <c r="G14" s="32">
        <v>89.756977</v>
      </c>
      <c r="H14" s="30" t="s">
        <v>56</v>
      </c>
      <c r="I14" s="30" t="s">
        <v>53</v>
      </c>
      <c r="J14" s="30" t="s">
        <v>23</v>
      </c>
      <c r="K14" s="30" t="s">
        <v>24</v>
      </c>
      <c r="L14" s="29"/>
    </row>
    <row r="15" ht="48" customHeight="1" spans="1:12">
      <c r="A15" s="18" t="s">
        <v>57</v>
      </c>
      <c r="B15" s="33"/>
      <c r="C15" s="33"/>
      <c r="D15" s="33"/>
      <c r="E15" s="33"/>
      <c r="F15" s="34"/>
      <c r="G15" s="35">
        <v>572.45</v>
      </c>
      <c r="H15" s="36"/>
      <c r="I15" s="37"/>
      <c r="J15" s="38"/>
      <c r="K15" s="37"/>
      <c r="L15" s="39"/>
    </row>
    <row r="16" ht="102" customHeight="1" spans="1:12">
      <c r="A16" s="30">
        <v>1</v>
      </c>
      <c r="B16" s="30" t="s">
        <v>58</v>
      </c>
      <c r="C16" s="30" t="s">
        <v>17</v>
      </c>
      <c r="D16" s="30" t="s">
        <v>59</v>
      </c>
      <c r="E16" s="30" t="s">
        <v>60</v>
      </c>
      <c r="F16" s="30" t="s">
        <v>61</v>
      </c>
      <c r="G16" s="30">
        <v>44.429938</v>
      </c>
      <c r="H16" s="30" t="s">
        <v>62</v>
      </c>
      <c r="I16" s="30" t="s">
        <v>63</v>
      </c>
      <c r="J16" s="38" t="s">
        <v>64</v>
      </c>
      <c r="K16" s="30" t="s">
        <v>65</v>
      </c>
      <c r="L16" s="38"/>
    </row>
    <row r="17" ht="122" customHeight="1" spans="1:12">
      <c r="A17" s="30">
        <v>2</v>
      </c>
      <c r="B17" s="30" t="s">
        <v>66</v>
      </c>
      <c r="C17" s="30" t="s">
        <v>17</v>
      </c>
      <c r="D17" s="30" t="s">
        <v>59</v>
      </c>
      <c r="E17" s="30" t="s">
        <v>67</v>
      </c>
      <c r="F17" s="30" t="s">
        <v>68</v>
      </c>
      <c r="G17" s="30">
        <v>16.819643</v>
      </c>
      <c r="H17" s="30" t="s">
        <v>69</v>
      </c>
      <c r="I17" s="30" t="s">
        <v>70</v>
      </c>
      <c r="J17" s="38" t="s">
        <v>64</v>
      </c>
      <c r="K17" s="30" t="s">
        <v>65</v>
      </c>
      <c r="L17" s="38"/>
    </row>
    <row r="18" ht="118" customHeight="1" spans="1:12">
      <c r="A18" s="30">
        <v>3</v>
      </c>
      <c r="B18" s="30" t="s">
        <v>71</v>
      </c>
      <c r="C18" s="30" t="s">
        <v>17</v>
      </c>
      <c r="D18" s="30" t="s">
        <v>59</v>
      </c>
      <c r="E18" s="30" t="s">
        <v>72</v>
      </c>
      <c r="F18" s="30" t="s">
        <v>73</v>
      </c>
      <c r="G18" s="30">
        <v>18.81764</v>
      </c>
      <c r="H18" s="30" t="s">
        <v>74</v>
      </c>
      <c r="I18" s="30" t="s">
        <v>75</v>
      </c>
      <c r="J18" s="38" t="s">
        <v>64</v>
      </c>
      <c r="K18" s="30" t="s">
        <v>65</v>
      </c>
      <c r="L18" s="38"/>
    </row>
    <row r="19" ht="69" customHeight="1" spans="1:12">
      <c r="A19" s="30">
        <v>4</v>
      </c>
      <c r="B19" s="30" t="s">
        <v>76</v>
      </c>
      <c r="C19" s="30" t="s">
        <v>17</v>
      </c>
      <c r="D19" s="30" t="s">
        <v>59</v>
      </c>
      <c r="E19" s="30" t="s">
        <v>77</v>
      </c>
      <c r="F19" s="30" t="s">
        <v>78</v>
      </c>
      <c r="G19" s="30">
        <v>20.416926</v>
      </c>
      <c r="H19" s="30" t="s">
        <v>79</v>
      </c>
      <c r="I19" s="30" t="s">
        <v>80</v>
      </c>
      <c r="J19" s="38" t="s">
        <v>64</v>
      </c>
      <c r="K19" s="30" t="s">
        <v>65</v>
      </c>
      <c r="L19" s="38"/>
    </row>
    <row r="20" ht="96" customHeight="1" spans="1:12">
      <c r="A20" s="30">
        <v>5</v>
      </c>
      <c r="B20" s="30" t="s">
        <v>81</v>
      </c>
      <c r="C20" s="30" t="s">
        <v>17</v>
      </c>
      <c r="D20" s="30" t="s">
        <v>59</v>
      </c>
      <c r="E20" s="30" t="s">
        <v>82</v>
      </c>
      <c r="F20" s="30" t="s">
        <v>83</v>
      </c>
      <c r="G20" s="30">
        <v>5.831044</v>
      </c>
      <c r="H20" s="30" t="s">
        <v>84</v>
      </c>
      <c r="I20" s="30" t="s">
        <v>85</v>
      </c>
      <c r="J20" s="38" t="s">
        <v>64</v>
      </c>
      <c r="K20" s="30" t="s">
        <v>65</v>
      </c>
      <c r="L20" s="38"/>
    </row>
    <row r="21" ht="95" customHeight="1" spans="1:12">
      <c r="A21" s="30">
        <v>6</v>
      </c>
      <c r="B21" s="30" t="s">
        <v>86</v>
      </c>
      <c r="C21" s="30" t="s">
        <v>17</v>
      </c>
      <c r="D21" s="30" t="s">
        <v>59</v>
      </c>
      <c r="E21" s="30" t="s">
        <v>87</v>
      </c>
      <c r="F21" s="30" t="s">
        <v>88</v>
      </c>
      <c r="G21" s="30">
        <v>10.787408</v>
      </c>
      <c r="H21" s="30" t="s">
        <v>89</v>
      </c>
      <c r="I21" s="30" t="s">
        <v>90</v>
      </c>
      <c r="J21" s="38" t="s">
        <v>64</v>
      </c>
      <c r="K21" s="30" t="s">
        <v>65</v>
      </c>
      <c r="L21" s="38"/>
    </row>
    <row r="22" ht="88" customHeight="1" spans="1:12">
      <c r="A22" s="30">
        <v>7</v>
      </c>
      <c r="B22" s="30" t="s">
        <v>91</v>
      </c>
      <c r="C22" s="30" t="s">
        <v>17</v>
      </c>
      <c r="D22" s="30" t="s">
        <v>59</v>
      </c>
      <c r="E22" s="30" t="s">
        <v>92</v>
      </c>
      <c r="F22" s="30" t="s">
        <v>93</v>
      </c>
      <c r="G22" s="30">
        <v>15.217128</v>
      </c>
      <c r="H22" s="30" t="s">
        <v>94</v>
      </c>
      <c r="I22" s="30" t="s">
        <v>95</v>
      </c>
      <c r="J22" s="38" t="s">
        <v>64</v>
      </c>
      <c r="K22" s="30" t="s">
        <v>65</v>
      </c>
      <c r="L22" s="38"/>
    </row>
    <row r="23" ht="114" customHeight="1" spans="1:12">
      <c r="A23" s="30">
        <v>8</v>
      </c>
      <c r="B23" s="30" t="s">
        <v>96</v>
      </c>
      <c r="C23" s="30" t="s">
        <v>17</v>
      </c>
      <c r="D23" s="30" t="s">
        <v>59</v>
      </c>
      <c r="E23" s="30" t="s">
        <v>97</v>
      </c>
      <c r="F23" s="30" t="s">
        <v>98</v>
      </c>
      <c r="G23" s="30">
        <v>19.502306</v>
      </c>
      <c r="H23" s="30" t="s">
        <v>99</v>
      </c>
      <c r="I23" s="30" t="s">
        <v>100</v>
      </c>
      <c r="J23" s="38" t="s">
        <v>64</v>
      </c>
      <c r="K23" s="30" t="s">
        <v>65</v>
      </c>
      <c r="L23" s="38"/>
    </row>
    <row r="24" ht="168" customHeight="1" spans="1:12">
      <c r="A24" s="30">
        <v>9</v>
      </c>
      <c r="B24" s="30" t="s">
        <v>101</v>
      </c>
      <c r="C24" s="30" t="s">
        <v>17</v>
      </c>
      <c r="D24" s="30" t="s">
        <v>59</v>
      </c>
      <c r="E24" s="30" t="s">
        <v>102</v>
      </c>
      <c r="F24" s="30" t="s">
        <v>103</v>
      </c>
      <c r="G24" s="30">
        <v>70.14055</v>
      </c>
      <c r="H24" s="30" t="s">
        <v>104</v>
      </c>
      <c r="I24" s="30" t="s">
        <v>105</v>
      </c>
      <c r="J24" s="38" t="s">
        <v>64</v>
      </c>
      <c r="K24" s="30" t="s">
        <v>65</v>
      </c>
      <c r="L24" s="38"/>
    </row>
    <row r="25" ht="134" customHeight="1" spans="1:12">
      <c r="A25" s="30">
        <v>10</v>
      </c>
      <c r="B25" s="30" t="s">
        <v>106</v>
      </c>
      <c r="C25" s="30" t="s">
        <v>17</v>
      </c>
      <c r="D25" s="30" t="s">
        <v>59</v>
      </c>
      <c r="E25" s="30" t="s">
        <v>107</v>
      </c>
      <c r="F25" s="30" t="s">
        <v>108</v>
      </c>
      <c r="G25" s="30">
        <v>37.891551</v>
      </c>
      <c r="H25" s="30" t="s">
        <v>109</v>
      </c>
      <c r="I25" s="30" t="s">
        <v>110</v>
      </c>
      <c r="J25" s="38" t="s">
        <v>64</v>
      </c>
      <c r="K25" s="30" t="s">
        <v>65</v>
      </c>
      <c r="L25" s="38"/>
    </row>
    <row r="26" ht="150" customHeight="1" spans="1:12">
      <c r="A26" s="30">
        <v>11</v>
      </c>
      <c r="B26" s="30" t="s">
        <v>111</v>
      </c>
      <c r="C26" s="30" t="s">
        <v>17</v>
      </c>
      <c r="D26" s="30" t="s">
        <v>59</v>
      </c>
      <c r="E26" s="30" t="s">
        <v>112</v>
      </c>
      <c r="F26" s="30" t="s">
        <v>113</v>
      </c>
      <c r="G26" s="30">
        <v>79.346166</v>
      </c>
      <c r="H26" s="30" t="s">
        <v>114</v>
      </c>
      <c r="I26" s="30" t="s">
        <v>115</v>
      </c>
      <c r="J26" s="38" t="s">
        <v>64</v>
      </c>
      <c r="K26" s="30" t="s">
        <v>65</v>
      </c>
      <c r="L26" s="38"/>
    </row>
    <row r="27" ht="96" customHeight="1" spans="1:12">
      <c r="A27" s="30">
        <v>12</v>
      </c>
      <c r="B27" s="30" t="s">
        <v>116</v>
      </c>
      <c r="C27" s="30" t="s">
        <v>17</v>
      </c>
      <c r="D27" s="30" t="s">
        <v>59</v>
      </c>
      <c r="E27" s="30" t="s">
        <v>117</v>
      </c>
      <c r="F27" s="30" t="s">
        <v>118</v>
      </c>
      <c r="G27" s="30">
        <v>30.275574</v>
      </c>
      <c r="H27" s="30" t="s">
        <v>119</v>
      </c>
      <c r="I27" s="30" t="s">
        <v>120</v>
      </c>
      <c r="J27" s="38" t="s">
        <v>64</v>
      </c>
      <c r="K27" s="30" t="s">
        <v>65</v>
      </c>
      <c r="L27" s="38"/>
    </row>
    <row r="28" ht="135" customHeight="1" spans="1:12">
      <c r="A28" s="30">
        <v>13</v>
      </c>
      <c r="B28" s="30" t="s">
        <v>121</v>
      </c>
      <c r="C28" s="30" t="s">
        <v>17</v>
      </c>
      <c r="D28" s="30" t="s">
        <v>59</v>
      </c>
      <c r="E28" s="30" t="s">
        <v>122</v>
      </c>
      <c r="F28" s="30" t="s">
        <v>123</v>
      </c>
      <c r="G28" s="30">
        <v>30.861034</v>
      </c>
      <c r="H28" s="30" t="s">
        <v>124</v>
      </c>
      <c r="I28" s="30" t="s">
        <v>125</v>
      </c>
      <c r="J28" s="38" t="s">
        <v>64</v>
      </c>
      <c r="K28" s="30" t="s">
        <v>65</v>
      </c>
      <c r="L28" s="38"/>
    </row>
    <row r="29" ht="125" customHeight="1" spans="1:12">
      <c r="A29" s="30">
        <v>14</v>
      </c>
      <c r="B29" s="30" t="s">
        <v>126</v>
      </c>
      <c r="C29" s="30" t="s">
        <v>17</v>
      </c>
      <c r="D29" s="30" t="s">
        <v>59</v>
      </c>
      <c r="E29" s="30" t="s">
        <v>127</v>
      </c>
      <c r="F29" s="30" t="s">
        <v>128</v>
      </c>
      <c r="G29" s="30">
        <v>12.924142</v>
      </c>
      <c r="H29" s="30" t="s">
        <v>129</v>
      </c>
      <c r="I29" s="30" t="s">
        <v>130</v>
      </c>
      <c r="J29" s="38" t="s">
        <v>64</v>
      </c>
      <c r="K29" s="30" t="s">
        <v>65</v>
      </c>
      <c r="L29" s="38"/>
    </row>
    <row r="30" ht="125" customHeight="1" spans="1:12">
      <c r="A30" s="30">
        <v>15</v>
      </c>
      <c r="B30" s="30" t="s">
        <v>131</v>
      </c>
      <c r="C30" s="30" t="s">
        <v>17</v>
      </c>
      <c r="D30" s="30" t="s">
        <v>59</v>
      </c>
      <c r="E30" s="30" t="s">
        <v>132</v>
      </c>
      <c r="F30" s="30" t="s">
        <v>133</v>
      </c>
      <c r="G30" s="30">
        <v>7.163199</v>
      </c>
      <c r="H30" s="30" t="s">
        <v>134</v>
      </c>
      <c r="I30" s="30" t="s">
        <v>135</v>
      </c>
      <c r="J30" s="38" t="s">
        <v>64</v>
      </c>
      <c r="K30" s="30" t="s">
        <v>65</v>
      </c>
      <c r="L30" s="38"/>
    </row>
    <row r="31" ht="209" customHeight="1" spans="1:12">
      <c r="A31" s="30">
        <v>16</v>
      </c>
      <c r="B31" s="30" t="s">
        <v>136</v>
      </c>
      <c r="C31" s="30" t="s">
        <v>17</v>
      </c>
      <c r="D31" s="30" t="s">
        <v>59</v>
      </c>
      <c r="E31" s="30" t="s">
        <v>137</v>
      </c>
      <c r="F31" s="30" t="s">
        <v>138</v>
      </c>
      <c r="G31" s="30">
        <v>37.777649</v>
      </c>
      <c r="H31" s="30" t="s">
        <v>139</v>
      </c>
      <c r="I31" s="30" t="s">
        <v>140</v>
      </c>
      <c r="J31" s="38" t="s">
        <v>64</v>
      </c>
      <c r="K31" s="30" t="s">
        <v>65</v>
      </c>
      <c r="L31" s="38"/>
    </row>
    <row r="32" ht="95" customHeight="1" spans="1:12">
      <c r="A32" s="30">
        <v>17</v>
      </c>
      <c r="B32" s="30" t="s">
        <v>141</v>
      </c>
      <c r="C32" s="30" t="s">
        <v>17</v>
      </c>
      <c r="D32" s="30" t="s">
        <v>59</v>
      </c>
      <c r="E32" s="30" t="s">
        <v>142</v>
      </c>
      <c r="F32" s="30" t="s">
        <v>143</v>
      </c>
      <c r="G32" s="30">
        <v>11.784883</v>
      </c>
      <c r="H32" s="30" t="s">
        <v>144</v>
      </c>
      <c r="I32" s="30" t="s">
        <v>145</v>
      </c>
      <c r="J32" s="38" t="s">
        <v>64</v>
      </c>
      <c r="K32" s="30" t="s">
        <v>65</v>
      </c>
      <c r="L32" s="38"/>
    </row>
    <row r="33" ht="70" customHeight="1" spans="1:12">
      <c r="A33" s="30">
        <v>18</v>
      </c>
      <c r="B33" s="30" t="s">
        <v>146</v>
      </c>
      <c r="C33" s="30" t="s">
        <v>17</v>
      </c>
      <c r="D33" s="30" t="s">
        <v>59</v>
      </c>
      <c r="E33" s="30" t="s">
        <v>147</v>
      </c>
      <c r="F33" s="30" t="s">
        <v>148</v>
      </c>
      <c r="G33" s="30">
        <v>13.512585</v>
      </c>
      <c r="H33" s="30" t="s">
        <v>149</v>
      </c>
      <c r="I33" s="30" t="s">
        <v>150</v>
      </c>
      <c r="J33" s="38" t="s">
        <v>64</v>
      </c>
      <c r="K33" s="30" t="s">
        <v>65</v>
      </c>
      <c r="L33" s="38"/>
    </row>
    <row r="34" ht="165" customHeight="1" spans="1:12">
      <c r="A34" s="29">
        <v>19</v>
      </c>
      <c r="B34" s="30" t="s">
        <v>151</v>
      </c>
      <c r="C34" s="30" t="s">
        <v>17</v>
      </c>
      <c r="D34" s="30" t="s">
        <v>59</v>
      </c>
      <c r="E34" s="30" t="s">
        <v>152</v>
      </c>
      <c r="F34" s="38" t="s">
        <v>153</v>
      </c>
      <c r="G34" s="30">
        <v>88.9511</v>
      </c>
      <c r="H34" s="40" t="s">
        <v>154</v>
      </c>
      <c r="I34" s="30" t="s">
        <v>155</v>
      </c>
      <c r="J34" s="38" t="s">
        <v>64</v>
      </c>
      <c r="K34" s="30" t="s">
        <v>65</v>
      </c>
      <c r="L34" s="39"/>
    </row>
    <row r="35" ht="44.1" customHeight="1" spans="1:12">
      <c r="A35" s="18" t="s">
        <v>156</v>
      </c>
      <c r="B35" s="33"/>
      <c r="C35" s="33"/>
      <c r="D35" s="33"/>
      <c r="E35" s="33"/>
      <c r="F35" s="34"/>
      <c r="G35" s="35">
        <v>122.27</v>
      </c>
      <c r="H35" s="36"/>
      <c r="I35" s="37"/>
      <c r="J35" s="38"/>
      <c r="K35" s="37"/>
      <c r="L35" s="39"/>
    </row>
    <row r="36" ht="165" customHeight="1" spans="1:12">
      <c r="A36" s="30">
        <v>1</v>
      </c>
      <c r="B36" s="30" t="s">
        <v>157</v>
      </c>
      <c r="C36" s="30" t="s">
        <v>17</v>
      </c>
      <c r="D36" s="30" t="s">
        <v>59</v>
      </c>
      <c r="E36" s="30" t="s">
        <v>158</v>
      </c>
      <c r="F36" s="30" t="s">
        <v>159</v>
      </c>
      <c r="G36" s="30">
        <v>98.87</v>
      </c>
      <c r="H36" s="30" t="s">
        <v>160</v>
      </c>
      <c r="I36" s="30" t="s">
        <v>161</v>
      </c>
      <c r="J36" s="30" t="s">
        <v>162</v>
      </c>
      <c r="K36" s="30" t="s">
        <v>163</v>
      </c>
      <c r="L36" s="30"/>
    </row>
    <row r="37" ht="75.95" customHeight="1" spans="1:12">
      <c r="A37" s="30">
        <v>2</v>
      </c>
      <c r="B37" s="30" t="s">
        <v>164</v>
      </c>
      <c r="C37" s="30" t="s">
        <v>17</v>
      </c>
      <c r="D37" s="30" t="s">
        <v>59</v>
      </c>
      <c r="E37" s="30" t="s">
        <v>165</v>
      </c>
      <c r="F37" s="30" t="s">
        <v>166</v>
      </c>
      <c r="G37" s="30">
        <v>23.4</v>
      </c>
      <c r="H37" s="30" t="s">
        <v>167</v>
      </c>
      <c r="I37" s="30" t="s">
        <v>168</v>
      </c>
      <c r="J37" s="30" t="s">
        <v>169</v>
      </c>
      <c r="K37" s="30" t="s">
        <v>163</v>
      </c>
      <c r="L37" s="30"/>
    </row>
    <row r="38" ht="60.95" customHeight="1" spans="1:12">
      <c r="A38" s="22" t="s">
        <v>170</v>
      </c>
      <c r="B38" s="23"/>
      <c r="C38" s="23"/>
      <c r="D38" s="23"/>
      <c r="E38" s="23"/>
      <c r="F38" s="24"/>
      <c r="G38" s="41">
        <v>160</v>
      </c>
      <c r="H38" s="30"/>
      <c r="I38" s="30"/>
      <c r="J38" s="30"/>
      <c r="K38" s="30"/>
      <c r="L38" s="42"/>
    </row>
    <row r="39" ht="113.1" customHeight="1" spans="1:12">
      <c r="A39" s="30">
        <v>1</v>
      </c>
      <c r="B39" s="30" t="s">
        <v>171</v>
      </c>
      <c r="C39" s="30" t="s">
        <v>17</v>
      </c>
      <c r="D39" s="30" t="s">
        <v>59</v>
      </c>
      <c r="E39" s="30" t="s">
        <v>172</v>
      </c>
      <c r="F39" s="30" t="s">
        <v>173</v>
      </c>
      <c r="G39" s="30">
        <v>87</v>
      </c>
      <c r="H39" s="30" t="s">
        <v>174</v>
      </c>
      <c r="I39" s="30" t="s">
        <v>175</v>
      </c>
      <c r="J39" s="30" t="s">
        <v>176</v>
      </c>
      <c r="K39" s="30" t="s">
        <v>177</v>
      </c>
      <c r="L39" s="30"/>
    </row>
    <row r="40" ht="126" customHeight="1" spans="1:12">
      <c r="A40" s="30">
        <v>2</v>
      </c>
      <c r="B40" s="30" t="s">
        <v>178</v>
      </c>
      <c r="C40" s="30" t="s">
        <v>17</v>
      </c>
      <c r="D40" s="30" t="s">
        <v>59</v>
      </c>
      <c r="E40" s="30" t="s">
        <v>179</v>
      </c>
      <c r="F40" s="30" t="s">
        <v>180</v>
      </c>
      <c r="G40" s="30">
        <v>73</v>
      </c>
      <c r="H40" s="30" t="s">
        <v>181</v>
      </c>
      <c r="I40" s="30" t="s">
        <v>182</v>
      </c>
      <c r="J40" s="30" t="s">
        <v>176</v>
      </c>
      <c r="K40" s="30" t="s">
        <v>177</v>
      </c>
      <c r="L40" s="30"/>
    </row>
    <row r="41" ht="44.1" customHeight="1" spans="1:12">
      <c r="A41" s="18" t="s">
        <v>183</v>
      </c>
      <c r="B41" s="33"/>
      <c r="C41" s="33"/>
      <c r="D41" s="33"/>
      <c r="E41" s="33"/>
      <c r="F41" s="34"/>
      <c r="G41" s="43">
        <v>1697.844722</v>
      </c>
      <c r="H41" s="38"/>
      <c r="I41" s="38"/>
      <c r="J41" s="38"/>
      <c r="K41" s="38"/>
      <c r="L41" s="38"/>
    </row>
    <row r="42" s="1" customFormat="1" ht="90" customHeight="1" spans="1:12">
      <c r="A42" s="38">
        <v>1</v>
      </c>
      <c r="B42" s="30" t="s">
        <v>184</v>
      </c>
      <c r="C42" s="30" t="s">
        <v>17</v>
      </c>
      <c r="D42" s="30" t="s">
        <v>59</v>
      </c>
      <c r="E42" s="30" t="s">
        <v>185</v>
      </c>
      <c r="F42" s="30" t="s">
        <v>186</v>
      </c>
      <c r="G42" s="30">
        <v>42.389687</v>
      </c>
      <c r="H42" s="30" t="s">
        <v>187</v>
      </c>
      <c r="I42" s="30" t="s">
        <v>188</v>
      </c>
      <c r="J42" s="38" t="s">
        <v>64</v>
      </c>
      <c r="K42" s="44" t="s">
        <v>189</v>
      </c>
      <c r="L42" s="38"/>
    </row>
    <row r="43" s="1" customFormat="1" ht="72" customHeight="1" spans="1:12">
      <c r="A43" s="38">
        <v>2</v>
      </c>
      <c r="B43" s="30" t="s">
        <v>190</v>
      </c>
      <c r="C43" s="30" t="s">
        <v>17</v>
      </c>
      <c r="D43" s="30" t="s">
        <v>59</v>
      </c>
      <c r="E43" s="30" t="s">
        <v>72</v>
      </c>
      <c r="F43" s="30" t="s">
        <v>191</v>
      </c>
      <c r="G43" s="30">
        <v>41.177797</v>
      </c>
      <c r="H43" s="30" t="s">
        <v>192</v>
      </c>
      <c r="I43" s="30" t="s">
        <v>193</v>
      </c>
      <c r="J43" s="38" t="s">
        <v>64</v>
      </c>
      <c r="K43" s="44" t="s">
        <v>189</v>
      </c>
      <c r="L43" s="38"/>
    </row>
    <row r="44" s="1" customFormat="1" ht="80.1" customHeight="1" spans="1:12">
      <c r="A44" s="38">
        <v>3</v>
      </c>
      <c r="B44" s="30" t="s">
        <v>194</v>
      </c>
      <c r="C44" s="30" t="s">
        <v>17</v>
      </c>
      <c r="D44" s="30" t="s">
        <v>59</v>
      </c>
      <c r="E44" s="30" t="s">
        <v>195</v>
      </c>
      <c r="F44" s="30" t="s">
        <v>196</v>
      </c>
      <c r="G44" s="30">
        <v>56.824145</v>
      </c>
      <c r="H44" s="30" t="s">
        <v>197</v>
      </c>
      <c r="I44" s="30" t="s">
        <v>198</v>
      </c>
      <c r="J44" s="38" t="s">
        <v>64</v>
      </c>
      <c r="K44" s="44" t="s">
        <v>189</v>
      </c>
      <c r="L44" s="38"/>
    </row>
    <row r="45" s="1" customFormat="1" ht="74.1" customHeight="1" spans="1:12">
      <c r="A45" s="38">
        <v>4</v>
      </c>
      <c r="B45" s="30" t="s">
        <v>199</v>
      </c>
      <c r="C45" s="30" t="s">
        <v>17</v>
      </c>
      <c r="D45" s="30" t="s">
        <v>59</v>
      </c>
      <c r="E45" s="30" t="s">
        <v>200</v>
      </c>
      <c r="F45" s="30" t="s">
        <v>201</v>
      </c>
      <c r="G45" s="30">
        <v>24.644623</v>
      </c>
      <c r="H45" s="30" t="s">
        <v>202</v>
      </c>
      <c r="I45" s="30" t="s">
        <v>203</v>
      </c>
      <c r="J45" s="38" t="s">
        <v>64</v>
      </c>
      <c r="K45" s="44" t="s">
        <v>189</v>
      </c>
      <c r="L45" s="38"/>
    </row>
    <row r="46" s="1" customFormat="1" ht="78" customHeight="1" spans="1:12">
      <c r="A46" s="38">
        <v>5</v>
      </c>
      <c r="B46" s="30" t="s">
        <v>204</v>
      </c>
      <c r="C46" s="30" t="s">
        <v>17</v>
      </c>
      <c r="D46" s="30" t="s">
        <v>59</v>
      </c>
      <c r="E46" s="30" t="s">
        <v>205</v>
      </c>
      <c r="F46" s="30" t="s">
        <v>206</v>
      </c>
      <c r="G46" s="30">
        <v>89.219814</v>
      </c>
      <c r="H46" s="30" t="s">
        <v>207</v>
      </c>
      <c r="I46" s="30" t="s">
        <v>208</v>
      </c>
      <c r="J46" s="38" t="s">
        <v>64</v>
      </c>
      <c r="K46" s="44" t="s">
        <v>189</v>
      </c>
      <c r="L46" s="38"/>
    </row>
    <row r="47" s="1" customFormat="1" ht="89.1" customHeight="1" spans="1:12">
      <c r="A47" s="38">
        <v>6</v>
      </c>
      <c r="B47" s="30" t="s">
        <v>209</v>
      </c>
      <c r="C47" s="30" t="s">
        <v>17</v>
      </c>
      <c r="D47" s="30" t="s">
        <v>59</v>
      </c>
      <c r="E47" s="30" t="s">
        <v>210</v>
      </c>
      <c r="F47" s="30" t="s">
        <v>211</v>
      </c>
      <c r="G47" s="30">
        <v>54.504097</v>
      </c>
      <c r="H47" s="30" t="s">
        <v>212</v>
      </c>
      <c r="I47" s="30" t="s">
        <v>213</v>
      </c>
      <c r="J47" s="38" t="s">
        <v>64</v>
      </c>
      <c r="K47" s="44" t="s">
        <v>189</v>
      </c>
      <c r="L47" s="38"/>
    </row>
    <row r="48" s="1" customFormat="1" ht="84" customHeight="1" spans="1:12">
      <c r="A48" s="38">
        <v>7</v>
      </c>
      <c r="B48" s="30" t="s">
        <v>214</v>
      </c>
      <c r="C48" s="30" t="s">
        <v>17</v>
      </c>
      <c r="D48" s="30" t="s">
        <v>59</v>
      </c>
      <c r="E48" s="30" t="s">
        <v>215</v>
      </c>
      <c r="F48" s="30" t="s">
        <v>216</v>
      </c>
      <c r="G48" s="30">
        <v>24.157403</v>
      </c>
      <c r="H48" s="30" t="s">
        <v>217</v>
      </c>
      <c r="I48" s="30" t="s">
        <v>213</v>
      </c>
      <c r="J48" s="38" t="s">
        <v>64</v>
      </c>
      <c r="K48" s="44" t="s">
        <v>189</v>
      </c>
      <c r="L48" s="38"/>
    </row>
    <row r="49" s="1" customFormat="1" ht="77.1" customHeight="1" spans="1:12">
      <c r="A49" s="38">
        <v>8</v>
      </c>
      <c r="B49" s="30" t="s">
        <v>218</v>
      </c>
      <c r="C49" s="30" t="s">
        <v>17</v>
      </c>
      <c r="D49" s="30" t="s">
        <v>59</v>
      </c>
      <c r="E49" s="30" t="s">
        <v>122</v>
      </c>
      <c r="F49" s="30" t="s">
        <v>219</v>
      </c>
      <c r="G49" s="30">
        <v>9.257571</v>
      </c>
      <c r="H49" s="30" t="s">
        <v>220</v>
      </c>
      <c r="I49" s="30" t="s">
        <v>221</v>
      </c>
      <c r="J49" s="38" t="s">
        <v>64</v>
      </c>
      <c r="K49" s="44" t="s">
        <v>189</v>
      </c>
      <c r="L49" s="38"/>
    </row>
    <row r="50" s="1" customFormat="1" ht="93.95" customHeight="1" spans="1:12">
      <c r="A50" s="38">
        <v>9</v>
      </c>
      <c r="B50" s="30" t="s">
        <v>222</v>
      </c>
      <c r="C50" s="30" t="s">
        <v>17</v>
      </c>
      <c r="D50" s="30" t="s">
        <v>59</v>
      </c>
      <c r="E50" s="30" t="s">
        <v>223</v>
      </c>
      <c r="F50" s="30" t="s">
        <v>224</v>
      </c>
      <c r="G50" s="30">
        <v>28.917147</v>
      </c>
      <c r="H50" s="30" t="s">
        <v>225</v>
      </c>
      <c r="I50" s="30" t="s">
        <v>226</v>
      </c>
      <c r="J50" s="38" t="s">
        <v>64</v>
      </c>
      <c r="K50" s="44" t="s">
        <v>189</v>
      </c>
      <c r="L50" s="38"/>
    </row>
    <row r="51" s="1" customFormat="1" ht="99" customHeight="1" spans="1:12">
      <c r="A51" s="38">
        <v>10</v>
      </c>
      <c r="B51" s="30" t="s">
        <v>227</v>
      </c>
      <c r="C51" s="30" t="s">
        <v>17</v>
      </c>
      <c r="D51" s="30" t="s">
        <v>59</v>
      </c>
      <c r="E51" s="30" t="s">
        <v>228</v>
      </c>
      <c r="F51" s="30" t="s">
        <v>229</v>
      </c>
      <c r="G51" s="30">
        <v>83.919182</v>
      </c>
      <c r="H51" s="30" t="s">
        <v>230</v>
      </c>
      <c r="I51" s="30" t="s">
        <v>231</v>
      </c>
      <c r="J51" s="38" t="s">
        <v>64</v>
      </c>
      <c r="K51" s="44" t="s">
        <v>189</v>
      </c>
      <c r="L51" s="38"/>
    </row>
    <row r="52" s="1" customFormat="1" ht="99" customHeight="1" spans="1:12">
      <c r="A52" s="38">
        <v>11</v>
      </c>
      <c r="B52" s="30" t="s">
        <v>232</v>
      </c>
      <c r="C52" s="30" t="s">
        <v>17</v>
      </c>
      <c r="D52" s="30" t="s">
        <v>59</v>
      </c>
      <c r="E52" s="30" t="s">
        <v>233</v>
      </c>
      <c r="F52" s="30" t="s">
        <v>234</v>
      </c>
      <c r="G52" s="30">
        <v>60.341683</v>
      </c>
      <c r="H52" s="30" t="s">
        <v>235</v>
      </c>
      <c r="I52" s="30" t="s">
        <v>236</v>
      </c>
      <c r="J52" s="38" t="s">
        <v>64</v>
      </c>
      <c r="K52" s="44" t="s">
        <v>189</v>
      </c>
      <c r="L52" s="38"/>
    </row>
    <row r="53" s="1" customFormat="1" ht="89.1" customHeight="1" spans="1:12">
      <c r="A53" s="38">
        <v>12</v>
      </c>
      <c r="B53" s="30" t="s">
        <v>237</v>
      </c>
      <c r="C53" s="30" t="s">
        <v>17</v>
      </c>
      <c r="D53" s="30" t="s">
        <v>59</v>
      </c>
      <c r="E53" s="30" t="s">
        <v>238</v>
      </c>
      <c r="F53" s="30" t="s">
        <v>239</v>
      </c>
      <c r="G53" s="30">
        <v>85.072951</v>
      </c>
      <c r="H53" s="30" t="s">
        <v>240</v>
      </c>
      <c r="I53" s="30" t="s">
        <v>22</v>
      </c>
      <c r="J53" s="38" t="s">
        <v>64</v>
      </c>
      <c r="K53" s="44" t="s">
        <v>189</v>
      </c>
      <c r="L53" s="38"/>
    </row>
    <row r="54" s="1" customFormat="1" ht="77.1" customHeight="1" spans="1:12">
      <c r="A54" s="38">
        <v>13</v>
      </c>
      <c r="B54" s="30" t="s">
        <v>241</v>
      </c>
      <c r="C54" s="30" t="s">
        <v>17</v>
      </c>
      <c r="D54" s="30" t="s">
        <v>59</v>
      </c>
      <c r="E54" s="30" t="s">
        <v>242</v>
      </c>
      <c r="F54" s="30" t="s">
        <v>243</v>
      </c>
      <c r="G54" s="30">
        <v>39.240104</v>
      </c>
      <c r="H54" s="30" t="s">
        <v>244</v>
      </c>
      <c r="I54" s="30" t="s">
        <v>245</v>
      </c>
      <c r="J54" s="38" t="s">
        <v>64</v>
      </c>
      <c r="K54" s="44" t="s">
        <v>189</v>
      </c>
      <c r="L54" s="38"/>
    </row>
    <row r="55" s="1" customFormat="1" ht="96" customHeight="1" spans="1:12">
      <c r="A55" s="38">
        <v>14</v>
      </c>
      <c r="B55" s="30" t="s">
        <v>246</v>
      </c>
      <c r="C55" s="30" t="s">
        <v>17</v>
      </c>
      <c r="D55" s="30" t="s">
        <v>59</v>
      </c>
      <c r="E55" s="30" t="s">
        <v>137</v>
      </c>
      <c r="F55" s="30" t="s">
        <v>247</v>
      </c>
      <c r="G55" s="30">
        <v>47.34279</v>
      </c>
      <c r="H55" s="30" t="s">
        <v>248</v>
      </c>
      <c r="I55" s="30" t="s">
        <v>249</v>
      </c>
      <c r="J55" s="38" t="s">
        <v>64</v>
      </c>
      <c r="K55" s="44" t="s">
        <v>189</v>
      </c>
      <c r="L55" s="38"/>
    </row>
    <row r="56" s="1" customFormat="1" ht="75" customHeight="1" spans="1:12">
      <c r="A56" s="38">
        <v>15</v>
      </c>
      <c r="B56" s="30" t="s">
        <v>250</v>
      </c>
      <c r="C56" s="30" t="s">
        <v>17</v>
      </c>
      <c r="D56" s="30" t="s">
        <v>59</v>
      </c>
      <c r="E56" s="30" t="s">
        <v>251</v>
      </c>
      <c r="F56" s="30" t="s">
        <v>252</v>
      </c>
      <c r="G56" s="30">
        <v>47.102522</v>
      </c>
      <c r="H56" s="30" t="s">
        <v>253</v>
      </c>
      <c r="I56" s="30" t="s">
        <v>254</v>
      </c>
      <c r="J56" s="38" t="s">
        <v>64</v>
      </c>
      <c r="K56" s="44" t="s">
        <v>189</v>
      </c>
      <c r="L56" s="38"/>
    </row>
    <row r="57" s="1" customFormat="1" ht="90" customHeight="1" spans="1:12">
      <c r="A57" s="38">
        <v>16</v>
      </c>
      <c r="B57" s="30" t="s">
        <v>255</v>
      </c>
      <c r="C57" s="30" t="s">
        <v>17</v>
      </c>
      <c r="D57" s="30" t="s">
        <v>59</v>
      </c>
      <c r="E57" s="30" t="s">
        <v>256</v>
      </c>
      <c r="F57" s="30" t="s">
        <v>257</v>
      </c>
      <c r="G57" s="30">
        <v>36.882376</v>
      </c>
      <c r="H57" s="30" t="s">
        <v>258</v>
      </c>
      <c r="I57" s="30" t="s">
        <v>259</v>
      </c>
      <c r="J57" s="38" t="s">
        <v>64</v>
      </c>
      <c r="K57" s="44" t="s">
        <v>189</v>
      </c>
      <c r="L57" s="38"/>
    </row>
    <row r="58" s="1" customFormat="1" ht="93" customHeight="1" spans="1:12">
      <c r="A58" s="38">
        <v>17</v>
      </c>
      <c r="B58" s="30" t="s">
        <v>260</v>
      </c>
      <c r="C58" s="30" t="s">
        <v>17</v>
      </c>
      <c r="D58" s="30" t="s">
        <v>59</v>
      </c>
      <c r="E58" s="30" t="s">
        <v>261</v>
      </c>
      <c r="F58" s="30" t="s">
        <v>262</v>
      </c>
      <c r="G58" s="30">
        <v>27.90016</v>
      </c>
      <c r="H58" s="30" t="s">
        <v>263</v>
      </c>
      <c r="I58" s="30" t="s">
        <v>264</v>
      </c>
      <c r="J58" s="38" t="s">
        <v>64</v>
      </c>
      <c r="K58" s="44" t="s">
        <v>189</v>
      </c>
      <c r="L58" s="38"/>
    </row>
    <row r="59" s="1" customFormat="1" ht="92.1" customHeight="1" spans="1:12">
      <c r="A59" s="38">
        <v>18</v>
      </c>
      <c r="B59" s="30" t="s">
        <v>265</v>
      </c>
      <c r="C59" s="30" t="s">
        <v>17</v>
      </c>
      <c r="D59" s="30" t="s">
        <v>59</v>
      </c>
      <c r="E59" s="30" t="s">
        <v>266</v>
      </c>
      <c r="F59" s="30" t="s">
        <v>267</v>
      </c>
      <c r="G59" s="30">
        <v>11.283082</v>
      </c>
      <c r="H59" s="30" t="s">
        <v>268</v>
      </c>
      <c r="I59" s="30" t="s">
        <v>259</v>
      </c>
      <c r="J59" s="38" t="s">
        <v>64</v>
      </c>
      <c r="K59" s="44" t="s">
        <v>189</v>
      </c>
      <c r="L59" s="38"/>
    </row>
    <row r="60" s="1" customFormat="1" ht="102" customHeight="1" spans="1:12">
      <c r="A60" s="38">
        <v>19</v>
      </c>
      <c r="B60" s="30" t="s">
        <v>269</v>
      </c>
      <c r="C60" s="30" t="s">
        <v>17</v>
      </c>
      <c r="D60" s="30" t="s">
        <v>59</v>
      </c>
      <c r="E60" s="30" t="s">
        <v>270</v>
      </c>
      <c r="F60" s="30" t="s">
        <v>271</v>
      </c>
      <c r="G60" s="30">
        <v>19.394343</v>
      </c>
      <c r="H60" s="30" t="s">
        <v>272</v>
      </c>
      <c r="I60" s="30" t="s">
        <v>259</v>
      </c>
      <c r="J60" s="38" t="s">
        <v>64</v>
      </c>
      <c r="K60" s="44" t="s">
        <v>189</v>
      </c>
      <c r="L60" s="38"/>
    </row>
    <row r="61" s="1" customFormat="1" ht="99" customHeight="1" spans="1:12">
      <c r="A61" s="38">
        <v>20</v>
      </c>
      <c r="B61" s="30" t="s">
        <v>273</v>
      </c>
      <c r="C61" s="30" t="s">
        <v>17</v>
      </c>
      <c r="D61" s="30" t="s">
        <v>59</v>
      </c>
      <c r="E61" s="30" t="s">
        <v>274</v>
      </c>
      <c r="F61" s="30" t="s">
        <v>275</v>
      </c>
      <c r="G61" s="30">
        <v>45.755788</v>
      </c>
      <c r="H61" s="30" t="s">
        <v>276</v>
      </c>
      <c r="I61" s="30" t="s">
        <v>259</v>
      </c>
      <c r="J61" s="38" t="s">
        <v>64</v>
      </c>
      <c r="K61" s="44" t="s">
        <v>189</v>
      </c>
      <c r="L61" s="38"/>
    </row>
    <row r="62" s="1" customFormat="1" ht="288.95" customHeight="1" spans="1:12">
      <c r="A62" s="38">
        <v>21</v>
      </c>
      <c r="B62" s="30" t="s">
        <v>277</v>
      </c>
      <c r="C62" s="30" t="s">
        <v>17</v>
      </c>
      <c r="D62" s="30" t="s">
        <v>59</v>
      </c>
      <c r="E62" s="30" t="s">
        <v>278</v>
      </c>
      <c r="F62" s="30" t="s">
        <v>279</v>
      </c>
      <c r="G62" s="30">
        <v>69.505816</v>
      </c>
      <c r="H62" s="30" t="s">
        <v>280</v>
      </c>
      <c r="I62" s="30" t="s">
        <v>281</v>
      </c>
      <c r="J62" s="38" t="s">
        <v>64</v>
      </c>
      <c r="K62" s="44" t="s">
        <v>189</v>
      </c>
      <c r="L62" s="38"/>
    </row>
    <row r="63" s="1" customFormat="1" ht="122.1" customHeight="1" spans="1:12">
      <c r="A63" s="38">
        <v>22</v>
      </c>
      <c r="B63" s="30" t="s">
        <v>282</v>
      </c>
      <c r="C63" s="30" t="s">
        <v>17</v>
      </c>
      <c r="D63" s="30" t="s">
        <v>59</v>
      </c>
      <c r="E63" s="30" t="s">
        <v>283</v>
      </c>
      <c r="F63" s="30" t="s">
        <v>284</v>
      </c>
      <c r="G63" s="30">
        <v>81.396974</v>
      </c>
      <c r="H63" s="30" t="s">
        <v>285</v>
      </c>
      <c r="I63" s="30" t="s">
        <v>286</v>
      </c>
      <c r="J63" s="38" t="s">
        <v>64</v>
      </c>
      <c r="K63" s="44" t="s">
        <v>189</v>
      </c>
      <c r="L63" s="38"/>
    </row>
    <row r="64" s="1" customFormat="1" ht="75" customHeight="1" spans="1:12">
      <c r="A64" s="38">
        <v>23</v>
      </c>
      <c r="B64" s="30" t="s">
        <v>287</v>
      </c>
      <c r="C64" s="30" t="s">
        <v>17</v>
      </c>
      <c r="D64" s="30" t="s">
        <v>59</v>
      </c>
      <c r="E64" s="30" t="s">
        <v>288</v>
      </c>
      <c r="F64" s="30" t="s">
        <v>289</v>
      </c>
      <c r="G64" s="30">
        <v>56.70776</v>
      </c>
      <c r="H64" s="30" t="s">
        <v>290</v>
      </c>
      <c r="I64" s="30" t="s">
        <v>291</v>
      </c>
      <c r="J64" s="38" t="s">
        <v>64</v>
      </c>
      <c r="K64" s="44" t="s">
        <v>189</v>
      </c>
      <c r="L64" s="38"/>
    </row>
    <row r="65" s="1" customFormat="1" ht="83.1" customHeight="1" spans="1:12">
      <c r="A65" s="38">
        <v>24</v>
      </c>
      <c r="B65" s="30" t="s">
        <v>292</v>
      </c>
      <c r="C65" s="30" t="s">
        <v>17</v>
      </c>
      <c r="D65" s="30" t="s">
        <v>59</v>
      </c>
      <c r="E65" s="30" t="s">
        <v>293</v>
      </c>
      <c r="F65" s="30" t="s">
        <v>294</v>
      </c>
      <c r="G65" s="30">
        <v>58.075753</v>
      </c>
      <c r="H65" s="30" t="s">
        <v>295</v>
      </c>
      <c r="I65" s="30" t="s">
        <v>296</v>
      </c>
      <c r="J65" s="38" t="s">
        <v>64</v>
      </c>
      <c r="K65" s="44" t="s">
        <v>189</v>
      </c>
      <c r="L65" s="38"/>
    </row>
    <row r="66" s="1" customFormat="1" ht="90" customHeight="1" spans="1:12">
      <c r="A66" s="38">
        <v>25</v>
      </c>
      <c r="B66" s="30" t="s">
        <v>297</v>
      </c>
      <c r="C66" s="30" t="s">
        <v>17</v>
      </c>
      <c r="D66" s="30" t="s">
        <v>59</v>
      </c>
      <c r="E66" s="30" t="s">
        <v>298</v>
      </c>
      <c r="F66" s="30" t="s">
        <v>299</v>
      </c>
      <c r="G66" s="30">
        <v>56.584107</v>
      </c>
      <c r="H66" s="30" t="s">
        <v>300</v>
      </c>
      <c r="I66" s="30" t="s">
        <v>301</v>
      </c>
      <c r="J66" s="38" t="s">
        <v>64</v>
      </c>
      <c r="K66" s="44" t="s">
        <v>189</v>
      </c>
      <c r="L66" s="38"/>
    </row>
    <row r="67" s="1" customFormat="1" ht="180" customHeight="1" spans="1:12">
      <c r="A67" s="38">
        <v>26</v>
      </c>
      <c r="B67" s="30" t="s">
        <v>302</v>
      </c>
      <c r="C67" s="30" t="s">
        <v>17</v>
      </c>
      <c r="D67" s="30" t="s">
        <v>59</v>
      </c>
      <c r="E67" s="30" t="s">
        <v>152</v>
      </c>
      <c r="F67" s="30" t="s">
        <v>303</v>
      </c>
      <c r="G67" s="45">
        <v>225.561949</v>
      </c>
      <c r="H67" s="40" t="s">
        <v>304</v>
      </c>
      <c r="I67" s="30" t="s">
        <v>305</v>
      </c>
      <c r="J67" s="38" t="s">
        <v>64</v>
      </c>
      <c r="K67" s="44" t="s">
        <v>189</v>
      </c>
      <c r="L67" s="38"/>
    </row>
    <row r="68" s="1" customFormat="1" ht="75" customHeight="1" spans="1:12">
      <c r="A68" s="38">
        <v>27</v>
      </c>
      <c r="B68" s="30" t="s">
        <v>306</v>
      </c>
      <c r="C68" s="30" t="s">
        <v>17</v>
      </c>
      <c r="D68" s="30" t="s">
        <v>59</v>
      </c>
      <c r="E68" s="30" t="s">
        <v>307</v>
      </c>
      <c r="F68" s="30" t="s">
        <v>308</v>
      </c>
      <c r="G68" s="30">
        <v>80.746264</v>
      </c>
      <c r="H68" s="30" t="s">
        <v>309</v>
      </c>
      <c r="I68" s="30" t="s">
        <v>310</v>
      </c>
      <c r="J68" s="38" t="s">
        <v>64</v>
      </c>
      <c r="K68" s="44" t="s">
        <v>189</v>
      </c>
      <c r="L68" s="38"/>
    </row>
    <row r="69" s="1" customFormat="1" ht="75" customHeight="1" spans="1:12">
      <c r="A69" s="38">
        <v>28</v>
      </c>
      <c r="B69" s="30" t="s">
        <v>311</v>
      </c>
      <c r="C69" s="30" t="s">
        <v>17</v>
      </c>
      <c r="D69" s="30" t="s">
        <v>59</v>
      </c>
      <c r="E69" s="30" t="s">
        <v>312</v>
      </c>
      <c r="F69" s="30" t="s">
        <v>313</v>
      </c>
      <c r="G69" s="30">
        <v>6.850662</v>
      </c>
      <c r="H69" s="30" t="s">
        <v>314</v>
      </c>
      <c r="I69" s="30" t="s">
        <v>315</v>
      </c>
      <c r="J69" s="38" t="s">
        <v>64</v>
      </c>
      <c r="K69" s="44" t="s">
        <v>189</v>
      </c>
      <c r="L69" s="38"/>
    </row>
    <row r="70" s="1" customFormat="1" ht="123" customHeight="1" spans="1:12">
      <c r="A70" s="30">
        <v>29</v>
      </c>
      <c r="B70" s="30" t="s">
        <v>316</v>
      </c>
      <c r="C70" s="30" t="s">
        <v>17</v>
      </c>
      <c r="D70" s="46" t="s">
        <v>59</v>
      </c>
      <c r="E70" s="30" t="s">
        <v>60</v>
      </c>
      <c r="F70" s="30" t="s">
        <v>317</v>
      </c>
      <c r="G70" s="30">
        <v>187.088172</v>
      </c>
      <c r="H70" s="30" t="s">
        <v>318</v>
      </c>
      <c r="I70" s="30" t="s">
        <v>319</v>
      </c>
      <c r="J70" s="38" t="s">
        <v>64</v>
      </c>
      <c r="K70" s="44" t="s">
        <v>189</v>
      </c>
      <c r="L70" s="38"/>
    </row>
    <row r="71" ht="45" customHeight="1" spans="1:12">
      <c r="A71" s="18" t="s">
        <v>320</v>
      </c>
      <c r="B71" s="33"/>
      <c r="C71" s="33"/>
      <c r="D71" s="33"/>
      <c r="E71" s="33"/>
      <c r="F71" s="34"/>
      <c r="G71" s="47">
        <v>95</v>
      </c>
      <c r="H71" s="38"/>
      <c r="I71" s="38"/>
      <c r="J71" s="38"/>
      <c r="K71" s="38"/>
      <c r="L71" s="38"/>
    </row>
    <row r="72" ht="149.1" customHeight="1" spans="1:12">
      <c r="A72" s="38">
        <v>1</v>
      </c>
      <c r="B72" s="38" t="s">
        <v>321</v>
      </c>
      <c r="C72" s="38" t="s">
        <v>17</v>
      </c>
      <c r="D72" s="38" t="s">
        <v>59</v>
      </c>
      <c r="E72" s="38" t="s">
        <v>322</v>
      </c>
      <c r="F72" s="38" t="s">
        <v>323</v>
      </c>
      <c r="G72" s="38">
        <v>95</v>
      </c>
      <c r="H72" s="38" t="s">
        <v>324</v>
      </c>
      <c r="I72" s="38" t="s">
        <v>324</v>
      </c>
      <c r="J72" s="38" t="s">
        <v>64</v>
      </c>
      <c r="K72" s="44" t="s">
        <v>189</v>
      </c>
      <c r="L72" s="44"/>
    </row>
    <row r="73" ht="51.95" customHeight="1" spans="1:12">
      <c r="A73" s="48" t="s">
        <v>325</v>
      </c>
      <c r="B73" s="48"/>
      <c r="C73" s="48"/>
      <c r="D73" s="48"/>
      <c r="E73" s="48"/>
      <c r="F73" s="48"/>
      <c r="G73" s="48">
        <f>G74+G76+G87+G89</f>
        <v>4890.4308</v>
      </c>
      <c r="H73" s="36"/>
      <c r="I73" s="37"/>
      <c r="J73" s="38"/>
      <c r="K73" s="37"/>
      <c r="L73" s="39"/>
    </row>
    <row r="74" ht="51" customHeight="1" spans="1:12">
      <c r="A74" s="49" t="s">
        <v>326</v>
      </c>
      <c r="B74" s="50"/>
      <c r="C74" s="50"/>
      <c r="D74" s="50"/>
      <c r="E74" s="50"/>
      <c r="F74" s="51"/>
      <c r="G74" s="52">
        <v>40</v>
      </c>
      <c r="H74" s="38"/>
      <c r="I74" s="38"/>
      <c r="J74" s="38"/>
      <c r="K74" s="38"/>
      <c r="L74" s="39"/>
    </row>
    <row r="75" ht="72" customHeight="1" spans="1:12">
      <c r="A75" s="53">
        <v>1</v>
      </c>
      <c r="B75" s="30" t="s">
        <v>327</v>
      </c>
      <c r="C75" s="30" t="s">
        <v>328</v>
      </c>
      <c r="D75" s="53" t="s">
        <v>59</v>
      </c>
      <c r="E75" s="53" t="s">
        <v>329</v>
      </c>
      <c r="F75" s="30" t="s">
        <v>330</v>
      </c>
      <c r="G75" s="53">
        <v>40</v>
      </c>
      <c r="H75" s="30" t="s">
        <v>331</v>
      </c>
      <c r="I75" s="30" t="s">
        <v>332</v>
      </c>
      <c r="J75" s="38" t="s">
        <v>64</v>
      </c>
      <c r="K75" s="30" t="s">
        <v>333</v>
      </c>
      <c r="L75" s="39"/>
    </row>
    <row r="76" ht="54.95" customHeight="1" spans="1:12">
      <c r="A76" s="54" t="s">
        <v>334</v>
      </c>
      <c r="B76" s="55"/>
      <c r="C76" s="55"/>
      <c r="D76" s="55"/>
      <c r="E76" s="55"/>
      <c r="F76" s="56"/>
      <c r="G76" s="57">
        <v>3321</v>
      </c>
      <c r="H76" s="58"/>
      <c r="I76" s="58"/>
      <c r="J76" s="30"/>
      <c r="K76" s="58"/>
      <c r="L76" s="42"/>
    </row>
    <row r="77" ht="123" customHeight="1" spans="1:12">
      <c r="A77" s="30">
        <v>1</v>
      </c>
      <c r="B77" s="30" t="s">
        <v>335</v>
      </c>
      <c r="C77" s="30" t="s">
        <v>328</v>
      </c>
      <c r="D77" s="30" t="s">
        <v>59</v>
      </c>
      <c r="E77" s="30" t="s">
        <v>336</v>
      </c>
      <c r="F77" s="30" t="s">
        <v>337</v>
      </c>
      <c r="G77" s="30">
        <v>450</v>
      </c>
      <c r="H77" s="30" t="s">
        <v>338</v>
      </c>
      <c r="I77" s="30" t="s">
        <v>339</v>
      </c>
      <c r="J77" s="30" t="s">
        <v>64</v>
      </c>
      <c r="K77" s="44" t="s">
        <v>189</v>
      </c>
      <c r="L77" s="30"/>
    </row>
    <row r="78" ht="160" customHeight="1" spans="1:12">
      <c r="A78" s="30">
        <v>2</v>
      </c>
      <c r="B78" s="30" t="s">
        <v>340</v>
      </c>
      <c r="C78" s="30" t="s">
        <v>328</v>
      </c>
      <c r="D78" s="30" t="s">
        <v>59</v>
      </c>
      <c r="E78" s="30" t="s">
        <v>341</v>
      </c>
      <c r="F78" s="44" t="s">
        <v>342</v>
      </c>
      <c r="G78" s="30">
        <v>750</v>
      </c>
      <c r="H78" s="30" t="s">
        <v>343</v>
      </c>
      <c r="I78" s="30" t="s">
        <v>344</v>
      </c>
      <c r="J78" s="30" t="s">
        <v>64</v>
      </c>
      <c r="K78" s="44" t="s">
        <v>189</v>
      </c>
      <c r="L78" s="30"/>
    </row>
    <row r="79" ht="159" customHeight="1" spans="1:12">
      <c r="A79" s="30">
        <v>3</v>
      </c>
      <c r="B79" s="44" t="s">
        <v>345</v>
      </c>
      <c r="C79" s="44" t="s">
        <v>328</v>
      </c>
      <c r="D79" s="30" t="s">
        <v>59</v>
      </c>
      <c r="E79" s="44" t="s">
        <v>346</v>
      </c>
      <c r="F79" s="44" t="s">
        <v>347</v>
      </c>
      <c r="G79" s="30">
        <v>200</v>
      </c>
      <c r="H79" s="44" t="s">
        <v>348</v>
      </c>
      <c r="I79" s="44" t="s">
        <v>349</v>
      </c>
      <c r="J79" s="30" t="s">
        <v>64</v>
      </c>
      <c r="K79" s="44" t="s">
        <v>189</v>
      </c>
      <c r="L79" s="30"/>
    </row>
    <row r="80" ht="131.1" customHeight="1" spans="1:12">
      <c r="A80" s="30">
        <v>4</v>
      </c>
      <c r="B80" s="30" t="s">
        <v>350</v>
      </c>
      <c r="C80" s="30" t="s">
        <v>328</v>
      </c>
      <c r="D80" s="30" t="s">
        <v>59</v>
      </c>
      <c r="E80" s="30" t="s">
        <v>351</v>
      </c>
      <c r="F80" s="30" t="s">
        <v>352</v>
      </c>
      <c r="G80" s="30">
        <v>8</v>
      </c>
      <c r="H80" s="30" t="s">
        <v>353</v>
      </c>
      <c r="I80" s="30" t="s">
        <v>354</v>
      </c>
      <c r="J80" s="30" t="s">
        <v>64</v>
      </c>
      <c r="K80" s="44" t="s">
        <v>189</v>
      </c>
      <c r="L80" s="30"/>
    </row>
    <row r="81" s="1" customFormat="1" ht="108.95" customHeight="1" spans="1:12">
      <c r="A81" s="30">
        <v>5</v>
      </c>
      <c r="B81" s="30" t="s">
        <v>355</v>
      </c>
      <c r="C81" s="30" t="s">
        <v>328</v>
      </c>
      <c r="D81" s="30" t="s">
        <v>59</v>
      </c>
      <c r="E81" s="30" t="s">
        <v>356</v>
      </c>
      <c r="F81" s="30" t="s">
        <v>357</v>
      </c>
      <c r="G81" s="30">
        <v>8</v>
      </c>
      <c r="H81" s="30" t="s">
        <v>358</v>
      </c>
      <c r="I81" s="30" t="s">
        <v>359</v>
      </c>
      <c r="J81" s="30" t="s">
        <v>64</v>
      </c>
      <c r="K81" s="44" t="s">
        <v>189</v>
      </c>
      <c r="L81" s="30"/>
    </row>
    <row r="82" ht="96.95" customHeight="1" spans="1:12">
      <c r="A82" s="30">
        <v>6</v>
      </c>
      <c r="B82" s="30" t="s">
        <v>360</v>
      </c>
      <c r="C82" s="30" t="s">
        <v>328</v>
      </c>
      <c r="D82" s="30" t="s">
        <v>59</v>
      </c>
      <c r="E82" s="30" t="s">
        <v>361</v>
      </c>
      <c r="F82" s="30" t="s">
        <v>362</v>
      </c>
      <c r="G82" s="30">
        <v>50</v>
      </c>
      <c r="H82" s="30" t="s">
        <v>363</v>
      </c>
      <c r="I82" s="30" t="s">
        <v>364</v>
      </c>
      <c r="J82" s="30" t="s">
        <v>64</v>
      </c>
      <c r="K82" s="30" t="s">
        <v>189</v>
      </c>
      <c r="L82" s="30"/>
    </row>
    <row r="83" s="1" customFormat="1" ht="128.1" customHeight="1" spans="1:12">
      <c r="A83" s="30">
        <v>7</v>
      </c>
      <c r="B83" s="30" t="s">
        <v>365</v>
      </c>
      <c r="C83" s="30" t="s">
        <v>328</v>
      </c>
      <c r="D83" s="30" t="s">
        <v>59</v>
      </c>
      <c r="E83" s="30" t="s">
        <v>366</v>
      </c>
      <c r="F83" s="30" t="s">
        <v>367</v>
      </c>
      <c r="G83" s="30">
        <v>20</v>
      </c>
      <c r="H83" s="30" t="s">
        <v>368</v>
      </c>
      <c r="I83" s="30" t="s">
        <v>364</v>
      </c>
      <c r="J83" s="30" t="s">
        <v>64</v>
      </c>
      <c r="K83" s="30" t="s">
        <v>189</v>
      </c>
      <c r="L83" s="59"/>
    </row>
    <row r="84" ht="143.1" customHeight="1" spans="1:12">
      <c r="A84" s="30">
        <v>8</v>
      </c>
      <c r="B84" s="30" t="s">
        <v>369</v>
      </c>
      <c r="C84" s="30" t="s">
        <v>328</v>
      </c>
      <c r="D84" s="30" t="s">
        <v>59</v>
      </c>
      <c r="E84" s="30" t="s">
        <v>370</v>
      </c>
      <c r="F84" s="30" t="s">
        <v>371</v>
      </c>
      <c r="G84" s="30">
        <v>1331</v>
      </c>
      <c r="H84" s="30" t="s">
        <v>372</v>
      </c>
      <c r="I84" s="30" t="s">
        <v>373</v>
      </c>
      <c r="J84" s="30" t="s">
        <v>64</v>
      </c>
      <c r="K84" s="30" t="s">
        <v>189</v>
      </c>
      <c r="L84" s="58"/>
    </row>
    <row r="85" customFormat="1" ht="135" customHeight="1" spans="1:12">
      <c r="A85" s="30">
        <v>9</v>
      </c>
      <c r="B85" s="30" t="s">
        <v>374</v>
      </c>
      <c r="C85" s="30" t="s">
        <v>328</v>
      </c>
      <c r="D85" s="30" t="s">
        <v>59</v>
      </c>
      <c r="E85" s="30" t="s">
        <v>375</v>
      </c>
      <c r="F85" s="30" t="s">
        <v>376</v>
      </c>
      <c r="G85" s="30">
        <v>447</v>
      </c>
      <c r="H85" s="30" t="s">
        <v>377</v>
      </c>
      <c r="I85" s="30" t="s">
        <v>373</v>
      </c>
      <c r="J85" s="30" t="s">
        <v>64</v>
      </c>
      <c r="K85" s="30" t="s">
        <v>189</v>
      </c>
      <c r="L85" s="58"/>
    </row>
    <row r="86" ht="123" customHeight="1" spans="1:12">
      <c r="A86" s="30">
        <v>10</v>
      </c>
      <c r="B86" s="30" t="s">
        <v>378</v>
      </c>
      <c r="C86" s="46" t="s">
        <v>379</v>
      </c>
      <c r="D86" s="32" t="s">
        <v>59</v>
      </c>
      <c r="E86" s="30" t="s">
        <v>261</v>
      </c>
      <c r="F86" s="30" t="s">
        <v>380</v>
      </c>
      <c r="G86" s="30">
        <v>57</v>
      </c>
      <c r="H86" s="30" t="s">
        <v>381</v>
      </c>
      <c r="I86" s="30" t="s">
        <v>382</v>
      </c>
      <c r="J86" s="30" t="s">
        <v>64</v>
      </c>
      <c r="K86" s="30" t="s">
        <v>189</v>
      </c>
      <c r="L86" s="30"/>
    </row>
    <row r="87" ht="45.95" customHeight="1" spans="1:12">
      <c r="A87" s="49" t="s">
        <v>383</v>
      </c>
      <c r="B87" s="50"/>
      <c r="C87" s="50"/>
      <c r="D87" s="50"/>
      <c r="E87" s="50"/>
      <c r="F87" s="51"/>
      <c r="G87" s="60">
        <v>1469.4308</v>
      </c>
      <c r="H87" s="44"/>
      <c r="I87" s="44"/>
      <c r="J87" s="38"/>
      <c r="K87" s="44"/>
      <c r="L87" s="38"/>
    </row>
    <row r="88" ht="201" customHeight="1" spans="1:12">
      <c r="A88" s="30">
        <v>1</v>
      </c>
      <c r="B88" s="30" t="s">
        <v>384</v>
      </c>
      <c r="C88" s="30" t="s">
        <v>328</v>
      </c>
      <c r="D88" s="30" t="s">
        <v>59</v>
      </c>
      <c r="E88" s="30" t="s">
        <v>385</v>
      </c>
      <c r="F88" s="30" t="s">
        <v>386</v>
      </c>
      <c r="G88" s="30">
        <v>1469.4308</v>
      </c>
      <c r="H88" s="61" t="s">
        <v>387</v>
      </c>
      <c r="I88" s="61" t="s">
        <v>388</v>
      </c>
      <c r="J88" s="30" t="s">
        <v>389</v>
      </c>
      <c r="K88" s="30" t="s">
        <v>390</v>
      </c>
      <c r="L88" s="30"/>
    </row>
    <row r="89" ht="42.95" customHeight="1" spans="1:12">
      <c r="A89" s="49" t="s">
        <v>391</v>
      </c>
      <c r="B89" s="50"/>
      <c r="C89" s="50"/>
      <c r="D89" s="50"/>
      <c r="E89" s="50"/>
      <c r="F89" s="51"/>
      <c r="G89" s="52">
        <v>60</v>
      </c>
      <c r="H89" s="38"/>
      <c r="I89" s="38"/>
      <c r="J89" s="38"/>
      <c r="K89" s="38"/>
      <c r="L89" s="39"/>
    </row>
    <row r="90" ht="131.1" customHeight="1" spans="1:12">
      <c r="A90" s="38">
        <v>1</v>
      </c>
      <c r="B90" s="30" t="s">
        <v>392</v>
      </c>
      <c r="C90" s="30" t="s">
        <v>379</v>
      </c>
      <c r="D90" s="30" t="s">
        <v>59</v>
      </c>
      <c r="E90" s="30" t="s">
        <v>393</v>
      </c>
      <c r="F90" s="30" t="s">
        <v>394</v>
      </c>
      <c r="G90" s="30">
        <v>60</v>
      </c>
      <c r="H90" s="30" t="s">
        <v>395</v>
      </c>
      <c r="I90" s="30" t="s">
        <v>396</v>
      </c>
      <c r="J90" s="30" t="s">
        <v>176</v>
      </c>
      <c r="K90" s="30" t="s">
        <v>177</v>
      </c>
      <c r="L90" s="38"/>
    </row>
    <row r="91" ht="53.1" customHeight="1" spans="1:12">
      <c r="A91" s="48" t="s">
        <v>397</v>
      </c>
      <c r="B91" s="48"/>
      <c r="C91" s="48"/>
      <c r="D91" s="48"/>
      <c r="E91" s="48"/>
      <c r="F91" s="48"/>
      <c r="G91" s="48">
        <v>1504.36</v>
      </c>
      <c r="H91" s="36"/>
      <c r="I91" s="37"/>
      <c r="J91" s="37"/>
      <c r="K91" s="37"/>
      <c r="L91" s="39"/>
    </row>
    <row r="92" ht="80.1" customHeight="1" spans="1:12">
      <c r="A92" s="31">
        <v>1</v>
      </c>
      <c r="B92" s="44" t="s">
        <v>398</v>
      </c>
      <c r="C92" s="30" t="s">
        <v>399</v>
      </c>
      <c r="D92" s="30" t="s">
        <v>59</v>
      </c>
      <c r="E92" s="31" t="s">
        <v>336</v>
      </c>
      <c r="F92" s="44" t="s">
        <v>400</v>
      </c>
      <c r="G92" s="30">
        <v>294</v>
      </c>
      <c r="H92" s="44" t="s">
        <v>401</v>
      </c>
      <c r="I92" s="44" t="s">
        <v>402</v>
      </c>
      <c r="J92" s="38" t="s">
        <v>64</v>
      </c>
      <c r="K92" s="31" t="s">
        <v>403</v>
      </c>
      <c r="L92" s="39"/>
    </row>
    <row r="93" ht="90.95" customHeight="1" spans="1:12">
      <c r="A93" s="31">
        <v>2</v>
      </c>
      <c r="B93" s="44" t="s">
        <v>404</v>
      </c>
      <c r="C93" s="30" t="s">
        <v>399</v>
      </c>
      <c r="D93" s="30" t="s">
        <v>59</v>
      </c>
      <c r="E93" s="31" t="s">
        <v>336</v>
      </c>
      <c r="F93" s="44" t="s">
        <v>405</v>
      </c>
      <c r="G93" s="30">
        <v>332.56</v>
      </c>
      <c r="H93" s="62" t="s">
        <v>406</v>
      </c>
      <c r="I93" s="63" t="s">
        <v>407</v>
      </c>
      <c r="J93" s="38" t="s">
        <v>64</v>
      </c>
      <c r="K93" s="31" t="s">
        <v>403</v>
      </c>
      <c r="L93" s="39"/>
    </row>
    <row r="94" ht="74.1" customHeight="1" spans="1:12">
      <c r="A94" s="31">
        <v>3</v>
      </c>
      <c r="B94" s="44" t="s">
        <v>408</v>
      </c>
      <c r="C94" s="30" t="s">
        <v>399</v>
      </c>
      <c r="D94" s="30" t="s">
        <v>59</v>
      </c>
      <c r="E94" s="31" t="s">
        <v>336</v>
      </c>
      <c r="F94" s="44" t="s">
        <v>409</v>
      </c>
      <c r="G94" s="30">
        <v>312</v>
      </c>
      <c r="H94" s="44" t="s">
        <v>410</v>
      </c>
      <c r="I94" s="44" t="s">
        <v>411</v>
      </c>
      <c r="J94" s="38" t="s">
        <v>64</v>
      </c>
      <c r="K94" s="30" t="s">
        <v>65</v>
      </c>
      <c r="L94" s="39"/>
    </row>
    <row r="95" ht="66" customHeight="1" spans="1:12">
      <c r="A95" s="31">
        <v>4</v>
      </c>
      <c r="B95" s="44" t="s">
        <v>412</v>
      </c>
      <c r="C95" s="30" t="s">
        <v>399</v>
      </c>
      <c r="D95" s="30" t="s">
        <v>59</v>
      </c>
      <c r="E95" s="31" t="s">
        <v>336</v>
      </c>
      <c r="F95" s="44" t="s">
        <v>413</v>
      </c>
      <c r="G95" s="30">
        <v>51</v>
      </c>
      <c r="H95" s="44" t="s">
        <v>414</v>
      </c>
      <c r="I95" s="44" t="s">
        <v>415</v>
      </c>
      <c r="J95" s="38" t="s">
        <v>64</v>
      </c>
      <c r="K95" s="30" t="s">
        <v>24</v>
      </c>
      <c r="L95" s="39"/>
    </row>
    <row r="96" ht="207.95" customHeight="1" spans="1:12">
      <c r="A96" s="64">
        <v>5</v>
      </c>
      <c r="B96" s="65" t="s">
        <v>416</v>
      </c>
      <c r="C96" s="66" t="s">
        <v>399</v>
      </c>
      <c r="D96" s="66" t="s">
        <v>59</v>
      </c>
      <c r="E96" s="64" t="s">
        <v>336</v>
      </c>
      <c r="F96" s="65" t="s">
        <v>417</v>
      </c>
      <c r="G96" s="66">
        <v>514.8</v>
      </c>
      <c r="H96" s="65" t="s">
        <v>418</v>
      </c>
      <c r="I96" s="65" t="s">
        <v>419</v>
      </c>
      <c r="J96" s="66" t="s">
        <v>420</v>
      </c>
      <c r="K96" s="66" t="s">
        <v>189</v>
      </c>
      <c r="L96" s="39"/>
    </row>
  </sheetData>
  <mergeCells count="15">
    <mergeCell ref="A1:L1"/>
    <mergeCell ref="A3:F3"/>
    <mergeCell ref="B4:F4"/>
    <mergeCell ref="A5:F5"/>
    <mergeCell ref="A15:F15"/>
    <mergeCell ref="A35:F35"/>
    <mergeCell ref="A38:F38"/>
    <mergeCell ref="A41:F41"/>
    <mergeCell ref="A71:F71"/>
    <mergeCell ref="A73:F73"/>
    <mergeCell ref="A74:F74"/>
    <mergeCell ref="A76:F76"/>
    <mergeCell ref="A87:F87"/>
    <mergeCell ref="A89:F89"/>
    <mergeCell ref="A91:F91"/>
  </mergeCells>
  <pageMargins left="0.751388888888889" right="0.751388888888889" top="0.511805555555556" bottom="0.708333333333333" header="0.5" footer="0.5"/>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格桑花</cp:lastModifiedBy>
  <dcterms:created xsi:type="dcterms:W3CDTF">2022-02-24T01:57:00Z</dcterms:created>
  <dcterms:modified xsi:type="dcterms:W3CDTF">2025-11-28T03:18:39Z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9F2764B4D9CA4F909CE98F938B8FB68B_13</vt:lpwstr>
  </property>
  <property fmtid="{D5CDD505-2E9C-101B-9397-08002B2CF9AE}" pid="3" name="KSOProductBuildVer">
    <vt:lpwstr>2052-12.1.0.23542</vt:lpwstr>
  </property>
</Properties>
</file>